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40" windowHeight="7350" tabRatio="891" firstSheet="1" activeTab="1"/>
  </bookViews>
  <sheets>
    <sheet name="ÇALIŞAN ARALIK 2020" sheetId="68" r:id="rId1"/>
    <sheet name="GENEL ANALİZ ORJİNAL " sheetId="60" r:id="rId2"/>
    <sheet name="İDARİ HİZ VERİ" sheetId="70" r:id="rId3"/>
    <sheet name="İDARİ HİZMETLER" sheetId="69" r:id="rId4"/>
    <sheet name="SAĞLIK HİZ HEKİM ECZ VERİ" sheetId="72" r:id="rId5"/>
    <sheet name="SAĞLIK HİZ HEKİM ECZ" sheetId="71" r:id="rId6"/>
    <sheet name="YARD SAĞLIK HİZ  VERİ" sheetId="74" r:id="rId7"/>
    <sheet name="YARD SAĞLIK HİZ " sheetId="73" r:id="rId8"/>
    <sheet name="TEKNİK HİZ VERİ" sheetId="76" r:id="rId9"/>
    <sheet name="TEKNİK HİZ" sheetId="75" r:id="rId10"/>
  </sheets>
  <definedNames>
    <definedName name="_xlnm._FilterDatabase" localSheetId="0" hidden="1">'ÇALIŞAN ARALIK 2020'!$A$3:$AW$506</definedName>
    <definedName name="_xlnm._FilterDatabase" localSheetId="2" hidden="1">'İDARİ HİZ VERİ'!$A$3:$AW$506</definedName>
    <definedName name="_xlnm._FilterDatabase" localSheetId="4" hidden="1">'SAĞLIK HİZ HEKİM ECZ VERİ'!$A$3:$AW$506</definedName>
    <definedName name="_xlnm._FilterDatabase" localSheetId="8" hidden="1">'TEKNİK HİZ VERİ'!$A$3:$AU$506</definedName>
    <definedName name="_xlnm._FilterDatabase" localSheetId="6" hidden="1">'YARD SAĞLIK HİZ  VERİ'!$A$3:$AV$506</definedName>
    <definedName name="_xlnm.Print_Area" localSheetId="1">'GENEL ANALİZ ORJİNAL '!$A$1:$M$28</definedName>
    <definedName name="_xlnm.Print_Area" localSheetId="3">'İDARİ HİZMETLER'!$A$1:$M$47</definedName>
    <definedName name="_xlnm.Print_Area" localSheetId="5">'SAĞLIK HİZ HEKİM ECZ'!$A$1:$M$47</definedName>
    <definedName name="_xlnm.Print_Area" localSheetId="9">'TEKNİK HİZ'!$A$1:$M$47</definedName>
    <definedName name="_xlnm.Print_Area" localSheetId="7">'YARD SAĞLIK HİZ '!$A$1:$M$46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" i="69"/>
  <c r="E30"/>
  <c r="E31" i="71"/>
  <c r="E30"/>
  <c r="E31" i="73"/>
  <c r="E30"/>
  <c r="E30" i="75"/>
  <c r="E31"/>
  <c r="F19" i="60" l="1"/>
  <c r="E15"/>
  <c r="F11"/>
  <c r="E11"/>
  <c r="E45" i="75" l="1"/>
  <c r="E44"/>
  <c r="E43"/>
  <c r="E42"/>
  <c r="E41"/>
  <c r="E40"/>
  <c r="E39"/>
  <c r="E38"/>
  <c r="E37"/>
  <c r="E36"/>
  <c r="E35"/>
  <c r="E34"/>
  <c r="E33"/>
  <c r="E32"/>
  <c r="E24"/>
  <c r="D24"/>
  <c r="C24"/>
  <c r="B24"/>
  <c r="E23"/>
  <c r="D23"/>
  <c r="C23"/>
  <c r="B23"/>
  <c r="E22"/>
  <c r="D22"/>
  <c r="C22"/>
  <c r="B22"/>
  <c r="E21"/>
  <c r="D21"/>
  <c r="C21"/>
  <c r="B21"/>
  <c r="E20"/>
  <c r="D20"/>
  <c r="C20"/>
  <c r="B20"/>
  <c r="E19"/>
  <c r="D19"/>
  <c r="C19"/>
  <c r="B19"/>
  <c r="E18"/>
  <c r="D18"/>
  <c r="C18"/>
  <c r="B18"/>
  <c r="E17"/>
  <c r="D17"/>
  <c r="C17"/>
  <c r="B17"/>
  <c r="E16"/>
  <c r="D16"/>
  <c r="C16"/>
  <c r="B16"/>
  <c r="E15"/>
  <c r="D15"/>
  <c r="C15"/>
  <c r="B15"/>
  <c r="E14"/>
  <c r="D14"/>
  <c r="C14"/>
  <c r="B14"/>
  <c r="E13"/>
  <c r="D13"/>
  <c r="C13"/>
  <c r="B13"/>
  <c r="E12"/>
  <c r="D12"/>
  <c r="C12"/>
  <c r="B12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5"/>
  <c r="D5"/>
  <c r="C5"/>
  <c r="B5"/>
  <c r="E4"/>
  <c r="D4"/>
  <c r="C4"/>
  <c r="C25" s="1"/>
  <c r="B4"/>
  <c r="C26"/>
  <c r="B26"/>
  <c r="G26" s="1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E45" i="73"/>
  <c r="E44"/>
  <c r="E43"/>
  <c r="E42"/>
  <c r="E41"/>
  <c r="E40"/>
  <c r="E39"/>
  <c r="E38"/>
  <c r="E37"/>
  <c r="E36"/>
  <c r="E35"/>
  <c r="E34"/>
  <c r="E33"/>
  <c r="E32"/>
  <c r="F24"/>
  <c r="E24"/>
  <c r="D24"/>
  <c r="C24"/>
  <c r="B24"/>
  <c r="F23"/>
  <c r="E23"/>
  <c r="D23"/>
  <c r="C23"/>
  <c r="B23"/>
  <c r="F22"/>
  <c r="E22"/>
  <c r="D22"/>
  <c r="C22"/>
  <c r="B22"/>
  <c r="F21"/>
  <c r="E21"/>
  <c r="D21"/>
  <c r="C21"/>
  <c r="B21"/>
  <c r="F20"/>
  <c r="E20"/>
  <c r="D20"/>
  <c r="C20"/>
  <c r="B20"/>
  <c r="F19"/>
  <c r="E19"/>
  <c r="D19"/>
  <c r="C19"/>
  <c r="B19"/>
  <c r="F18"/>
  <c r="E18"/>
  <c r="D18"/>
  <c r="C18"/>
  <c r="B18"/>
  <c r="F17"/>
  <c r="E17"/>
  <c r="D17"/>
  <c r="C17"/>
  <c r="B17"/>
  <c r="F16"/>
  <c r="E16"/>
  <c r="D16"/>
  <c r="C16"/>
  <c r="B16"/>
  <c r="F15"/>
  <c r="E15"/>
  <c r="D15"/>
  <c r="C15"/>
  <c r="B15"/>
  <c r="F14"/>
  <c r="E14"/>
  <c r="D14"/>
  <c r="C14"/>
  <c r="B14"/>
  <c r="F13"/>
  <c r="E13"/>
  <c r="D13"/>
  <c r="C13"/>
  <c r="B13"/>
  <c r="F12"/>
  <c r="E12"/>
  <c r="D12"/>
  <c r="C12"/>
  <c r="B12"/>
  <c r="F11"/>
  <c r="E11"/>
  <c r="D11"/>
  <c r="C11"/>
  <c r="B11"/>
  <c r="F10"/>
  <c r="E10"/>
  <c r="D10"/>
  <c r="C10"/>
  <c r="B10"/>
  <c r="F9"/>
  <c r="E9"/>
  <c r="D9"/>
  <c r="C9"/>
  <c r="B9"/>
  <c r="F8"/>
  <c r="E8"/>
  <c r="D8"/>
  <c r="C8"/>
  <c r="B8"/>
  <c r="F7"/>
  <c r="E7"/>
  <c r="D7"/>
  <c r="C7"/>
  <c r="B7"/>
  <c r="F6"/>
  <c r="E6"/>
  <c r="D6"/>
  <c r="C6"/>
  <c r="B6"/>
  <c r="F5"/>
  <c r="E5"/>
  <c r="D5"/>
  <c r="C5"/>
  <c r="B5"/>
  <c r="F4"/>
  <c r="E4"/>
  <c r="D4"/>
  <c r="C4"/>
  <c r="B4"/>
  <c r="C26"/>
  <c r="B26"/>
  <c r="G26" s="1"/>
  <c r="E45" i="71"/>
  <c r="E44"/>
  <c r="E43"/>
  <c r="E42"/>
  <c r="E41"/>
  <c r="E40"/>
  <c r="E39"/>
  <c r="E38"/>
  <c r="E37"/>
  <c r="E36"/>
  <c r="E35"/>
  <c r="E34"/>
  <c r="E33"/>
  <c r="E32"/>
  <c r="F24"/>
  <c r="E24"/>
  <c r="D24"/>
  <c r="C24"/>
  <c r="B24"/>
  <c r="F23"/>
  <c r="E23"/>
  <c r="D23"/>
  <c r="C23"/>
  <c r="B23"/>
  <c r="F22"/>
  <c r="E22"/>
  <c r="D22"/>
  <c r="C22"/>
  <c r="B22"/>
  <c r="F21"/>
  <c r="E21"/>
  <c r="D21"/>
  <c r="C21"/>
  <c r="B21"/>
  <c r="F20"/>
  <c r="E20"/>
  <c r="D20"/>
  <c r="C20"/>
  <c r="B20"/>
  <c r="F19"/>
  <c r="E19"/>
  <c r="D19"/>
  <c r="C19"/>
  <c r="B19"/>
  <c r="F18"/>
  <c r="E18"/>
  <c r="D18"/>
  <c r="C18"/>
  <c r="B18"/>
  <c r="F17"/>
  <c r="E17"/>
  <c r="D17"/>
  <c r="C17"/>
  <c r="B17"/>
  <c r="F16"/>
  <c r="E16"/>
  <c r="D16"/>
  <c r="C16"/>
  <c r="B16"/>
  <c r="F15"/>
  <c r="E15"/>
  <c r="D15"/>
  <c r="C15"/>
  <c r="B15"/>
  <c r="F14"/>
  <c r="E14"/>
  <c r="D14"/>
  <c r="C14"/>
  <c r="B14"/>
  <c r="F13"/>
  <c r="E13"/>
  <c r="D13"/>
  <c r="C13"/>
  <c r="B13"/>
  <c r="F12"/>
  <c r="E12"/>
  <c r="D12"/>
  <c r="C12"/>
  <c r="B12"/>
  <c r="F11"/>
  <c r="E11"/>
  <c r="D11"/>
  <c r="C11"/>
  <c r="B11"/>
  <c r="F10"/>
  <c r="E10"/>
  <c r="D10"/>
  <c r="C10"/>
  <c r="B10"/>
  <c r="F9"/>
  <c r="E9"/>
  <c r="D9"/>
  <c r="C9"/>
  <c r="B9"/>
  <c r="F8"/>
  <c r="E8"/>
  <c r="D8"/>
  <c r="C8"/>
  <c r="B8"/>
  <c r="F7"/>
  <c r="E7"/>
  <c r="D7"/>
  <c r="C7"/>
  <c r="B7"/>
  <c r="F6"/>
  <c r="E6"/>
  <c r="D6"/>
  <c r="C6"/>
  <c r="B6"/>
  <c r="F5"/>
  <c r="E5"/>
  <c r="D5"/>
  <c r="C5"/>
  <c r="B5"/>
  <c r="F4"/>
  <c r="E4"/>
  <c r="D4"/>
  <c r="C4"/>
  <c r="B4"/>
  <c r="C26"/>
  <c r="B26"/>
  <c r="G26" s="1"/>
  <c r="E45" i="69"/>
  <c r="E44"/>
  <c r="E43"/>
  <c r="E42"/>
  <c r="E41"/>
  <c r="E40"/>
  <c r="E39"/>
  <c r="E38"/>
  <c r="E37"/>
  <c r="E36"/>
  <c r="E35"/>
  <c r="E34"/>
  <c r="E33"/>
  <c r="E32"/>
  <c r="F24"/>
  <c r="E24"/>
  <c r="D24"/>
  <c r="C24"/>
  <c r="B24"/>
  <c r="F23"/>
  <c r="E23"/>
  <c r="D23"/>
  <c r="C23"/>
  <c r="B23"/>
  <c r="F22"/>
  <c r="E22"/>
  <c r="D22"/>
  <c r="C22"/>
  <c r="B22"/>
  <c r="F21"/>
  <c r="E21"/>
  <c r="D21"/>
  <c r="C21"/>
  <c r="B21"/>
  <c r="F20"/>
  <c r="E20"/>
  <c r="D20"/>
  <c r="C20"/>
  <c r="B20"/>
  <c r="F19"/>
  <c r="E19"/>
  <c r="D19"/>
  <c r="C19"/>
  <c r="B19"/>
  <c r="F18"/>
  <c r="E18"/>
  <c r="D18"/>
  <c r="C18"/>
  <c r="B18"/>
  <c r="F17"/>
  <c r="E17"/>
  <c r="D17"/>
  <c r="C17"/>
  <c r="B17"/>
  <c r="F16"/>
  <c r="E16"/>
  <c r="D16"/>
  <c r="C16"/>
  <c r="B16"/>
  <c r="F15"/>
  <c r="E15"/>
  <c r="D15"/>
  <c r="C15"/>
  <c r="B15"/>
  <c r="F14"/>
  <c r="E14"/>
  <c r="D14"/>
  <c r="C14"/>
  <c r="B14"/>
  <c r="F13"/>
  <c r="E13"/>
  <c r="D13"/>
  <c r="C13"/>
  <c r="B13"/>
  <c r="F12"/>
  <c r="E12"/>
  <c r="D12"/>
  <c r="C12"/>
  <c r="B12"/>
  <c r="F11"/>
  <c r="E11"/>
  <c r="D11"/>
  <c r="C11"/>
  <c r="B11"/>
  <c r="F10"/>
  <c r="E10"/>
  <c r="D10"/>
  <c r="C10"/>
  <c r="B10"/>
  <c r="F9"/>
  <c r="E9"/>
  <c r="D9"/>
  <c r="C9"/>
  <c r="B9"/>
  <c r="F8"/>
  <c r="E8"/>
  <c r="D8"/>
  <c r="C8"/>
  <c r="B8"/>
  <c r="F7"/>
  <c r="E7"/>
  <c r="D7"/>
  <c r="C7"/>
  <c r="B7"/>
  <c r="F6"/>
  <c r="E6"/>
  <c r="D6"/>
  <c r="C6"/>
  <c r="F5"/>
  <c r="E5"/>
  <c r="D5"/>
  <c r="C5"/>
  <c r="B5"/>
  <c r="F4"/>
  <c r="B6"/>
  <c r="E4"/>
  <c r="D4"/>
  <c r="C4"/>
  <c r="B4"/>
  <c r="C26"/>
  <c r="B26"/>
  <c r="D25" i="75" l="1"/>
  <c r="C25" i="73"/>
  <c r="D25"/>
  <c r="D25" i="71"/>
  <c r="C25"/>
  <c r="G26" i="69"/>
  <c r="D25"/>
  <c r="E25" i="75"/>
  <c r="B25"/>
  <c r="F25"/>
  <c r="G4"/>
  <c r="K4" s="1"/>
  <c r="G5"/>
  <c r="H5" s="1"/>
  <c r="G6"/>
  <c r="H6" s="1"/>
  <c r="G7"/>
  <c r="H7" s="1"/>
  <c r="G8"/>
  <c r="H8" s="1"/>
  <c r="G9"/>
  <c r="G10"/>
  <c r="M10" s="1"/>
  <c r="G11"/>
  <c r="L11" s="1"/>
  <c r="G12"/>
  <c r="H12" s="1"/>
  <c r="G13"/>
  <c r="K13" s="1"/>
  <c r="G14"/>
  <c r="M14" s="1"/>
  <c r="G15"/>
  <c r="L15" s="1"/>
  <c r="G16"/>
  <c r="H16" s="1"/>
  <c r="G17"/>
  <c r="H17" s="1"/>
  <c r="G18"/>
  <c r="K18" s="1"/>
  <c r="G19"/>
  <c r="L19" s="1"/>
  <c r="G20"/>
  <c r="K20" s="1"/>
  <c r="G21"/>
  <c r="L21" s="1"/>
  <c r="G22"/>
  <c r="H22" s="1"/>
  <c r="G23"/>
  <c r="I23" s="1"/>
  <c r="G24"/>
  <c r="I24" s="1"/>
  <c r="B25" i="73"/>
  <c r="F25"/>
  <c r="E25"/>
  <c r="G4"/>
  <c r="G5"/>
  <c r="M5" s="1"/>
  <c r="G6"/>
  <c r="H6" s="1"/>
  <c r="G7"/>
  <c r="H7" s="1"/>
  <c r="G8"/>
  <c r="K8" s="1"/>
  <c r="G9"/>
  <c r="H9" s="1"/>
  <c r="G10"/>
  <c r="G11"/>
  <c r="K11" s="1"/>
  <c r="G12"/>
  <c r="H12" s="1"/>
  <c r="G13"/>
  <c r="H13" s="1"/>
  <c r="G14"/>
  <c r="M14" s="1"/>
  <c r="G15"/>
  <c r="K15" s="1"/>
  <c r="G16"/>
  <c r="G17"/>
  <c r="M17" s="1"/>
  <c r="G18"/>
  <c r="G19"/>
  <c r="G20"/>
  <c r="H20" s="1"/>
  <c r="G21"/>
  <c r="M21" s="1"/>
  <c r="G22"/>
  <c r="K22" s="1"/>
  <c r="G23"/>
  <c r="I23" s="1"/>
  <c r="G24"/>
  <c r="I24" s="1"/>
  <c r="E25" i="71"/>
  <c r="B25"/>
  <c r="F25"/>
  <c r="G5"/>
  <c r="H5" s="1"/>
  <c r="G7"/>
  <c r="G8"/>
  <c r="L8" s="1"/>
  <c r="G9"/>
  <c r="K9" s="1"/>
  <c r="G10"/>
  <c r="K10" s="1"/>
  <c r="G11"/>
  <c r="G12"/>
  <c r="K12" s="1"/>
  <c r="G13"/>
  <c r="L13" s="1"/>
  <c r="G14"/>
  <c r="K14" s="1"/>
  <c r="G15"/>
  <c r="M15" s="1"/>
  <c r="G16"/>
  <c r="L16" s="1"/>
  <c r="G17"/>
  <c r="K17" s="1"/>
  <c r="G18"/>
  <c r="H18" s="1"/>
  <c r="G19"/>
  <c r="G20"/>
  <c r="H20" s="1"/>
  <c r="G21"/>
  <c r="M21" s="1"/>
  <c r="G22"/>
  <c r="H22" s="1"/>
  <c r="G23"/>
  <c r="G24"/>
  <c r="I24" s="1"/>
  <c r="G4"/>
  <c r="M4" s="1"/>
  <c r="G6"/>
  <c r="L6" s="1"/>
  <c r="C25" i="69"/>
  <c r="E25"/>
  <c r="B25"/>
  <c r="F25"/>
  <c r="G5"/>
  <c r="K5" s="1"/>
  <c r="G7"/>
  <c r="G8"/>
  <c r="K8" s="1"/>
  <c r="G9"/>
  <c r="L9" s="1"/>
  <c r="G10"/>
  <c r="H10" s="1"/>
  <c r="G11"/>
  <c r="H11" s="1"/>
  <c r="G12"/>
  <c r="H12" s="1"/>
  <c r="G13"/>
  <c r="L13" s="1"/>
  <c r="G14"/>
  <c r="G15"/>
  <c r="K15" s="1"/>
  <c r="G16"/>
  <c r="K16" s="1"/>
  <c r="G17"/>
  <c r="G18"/>
  <c r="L18" s="1"/>
  <c r="G19"/>
  <c r="M19" s="1"/>
  <c r="G20"/>
  <c r="H20" s="1"/>
  <c r="G21"/>
  <c r="K21" s="1"/>
  <c r="G22"/>
  <c r="K22" s="1"/>
  <c r="G23"/>
  <c r="M23" s="1"/>
  <c r="G24"/>
  <c r="I24" s="1"/>
  <c r="G4"/>
  <c r="L4" s="1"/>
  <c r="G6"/>
  <c r="L6" s="1"/>
  <c r="K5" i="73" l="1"/>
  <c r="H9" i="71"/>
  <c r="K9" i="69"/>
  <c r="M8" i="71"/>
  <c r="M12"/>
  <c r="L10"/>
  <c r="K21"/>
  <c r="K5"/>
  <c r="K9" i="73"/>
  <c r="H23" i="75"/>
  <c r="K20" i="69"/>
  <c r="K24" i="71"/>
  <c r="H21"/>
  <c r="L20"/>
  <c r="K7" i="75"/>
  <c r="M15" i="69"/>
  <c r="L15"/>
  <c r="M20" i="71"/>
  <c r="K8"/>
  <c r="L9"/>
  <c r="H16"/>
  <c r="L14" i="73"/>
  <c r="M19" i="75"/>
  <c r="H24"/>
  <c r="M17" i="71"/>
  <c r="K4"/>
  <c r="H12"/>
  <c r="K5" i="75"/>
  <c r="M8"/>
  <c r="M24"/>
  <c r="K21"/>
  <c r="K11"/>
  <c r="K16"/>
  <c r="M7"/>
  <c r="L16"/>
  <c r="L13"/>
  <c r="M23"/>
  <c r="M4"/>
  <c r="L5"/>
  <c r="J9"/>
  <c r="I9"/>
  <c r="J21"/>
  <c r="I21"/>
  <c r="I18"/>
  <c r="J18"/>
  <c r="K14"/>
  <c r="J11"/>
  <c r="I11"/>
  <c r="J8"/>
  <c r="I8"/>
  <c r="J5"/>
  <c r="I5"/>
  <c r="M16"/>
  <c r="M20"/>
  <c r="M21"/>
  <c r="M5"/>
  <c r="L20"/>
  <c r="K9"/>
  <c r="L4"/>
  <c r="H10"/>
  <c r="H13"/>
  <c r="H11"/>
  <c r="K19"/>
  <c r="L14"/>
  <c r="H21"/>
  <c r="I15"/>
  <c r="J15"/>
  <c r="I6"/>
  <c r="J6"/>
  <c r="J20"/>
  <c r="I20"/>
  <c r="J17"/>
  <c r="I17"/>
  <c r="I14"/>
  <c r="J14"/>
  <c r="K10"/>
  <c r="J7"/>
  <c r="I7"/>
  <c r="I4"/>
  <c r="J4"/>
  <c r="M15"/>
  <c r="G25"/>
  <c r="L25" s="1"/>
  <c r="M11"/>
  <c r="M17"/>
  <c r="L24"/>
  <c r="H20"/>
  <c r="L8"/>
  <c r="H4"/>
  <c r="L6"/>
  <c r="L9"/>
  <c r="K24"/>
  <c r="H15"/>
  <c r="K8"/>
  <c r="J24"/>
  <c r="L18"/>
  <c r="H14"/>
  <c r="J23"/>
  <c r="M18"/>
  <c r="I22"/>
  <c r="J22"/>
  <c r="J12"/>
  <c r="I12"/>
  <c r="M9"/>
  <c r="K15"/>
  <c r="K22"/>
  <c r="I19"/>
  <c r="J19"/>
  <c r="I16"/>
  <c r="J16"/>
  <c r="J13"/>
  <c r="I13"/>
  <c r="J10"/>
  <c r="I10"/>
  <c r="K6"/>
  <c r="M12"/>
  <c r="M13"/>
  <c r="K17"/>
  <c r="L12"/>
  <c r="K23"/>
  <c r="H9"/>
  <c r="L23"/>
  <c r="H19"/>
  <c r="K12"/>
  <c r="L7"/>
  <c r="L22"/>
  <c r="H18"/>
  <c r="L10"/>
  <c r="M22"/>
  <c r="L17"/>
  <c r="M6"/>
  <c r="M8" i="73"/>
  <c r="H8"/>
  <c r="K21"/>
  <c r="M20"/>
  <c r="H22"/>
  <c r="H21"/>
  <c r="K20"/>
  <c r="J23"/>
  <c r="K23"/>
  <c r="M9"/>
  <c r="K12"/>
  <c r="I19"/>
  <c r="J19"/>
  <c r="I16"/>
  <c r="J16"/>
  <c r="I10"/>
  <c r="J10"/>
  <c r="J4"/>
  <c r="I4"/>
  <c r="L10"/>
  <c r="H16"/>
  <c r="L19"/>
  <c r="I18"/>
  <c r="J18"/>
  <c r="I15"/>
  <c r="J15"/>
  <c r="J9"/>
  <c r="I9"/>
  <c r="I6"/>
  <c r="J6"/>
  <c r="J24"/>
  <c r="H4"/>
  <c r="I20"/>
  <c r="J20"/>
  <c r="J17"/>
  <c r="I17"/>
  <c r="J14"/>
  <c r="I14"/>
  <c r="J11"/>
  <c r="I11"/>
  <c r="J8"/>
  <c r="I8"/>
  <c r="J5"/>
  <c r="I5"/>
  <c r="M24"/>
  <c r="M15"/>
  <c r="M11"/>
  <c r="M23"/>
  <c r="L18"/>
  <c r="H14"/>
  <c r="M7"/>
  <c r="H17"/>
  <c r="H5"/>
  <c r="L20"/>
  <c r="K24"/>
  <c r="L11"/>
  <c r="L17"/>
  <c r="M10"/>
  <c r="L16"/>
  <c r="L4"/>
  <c r="L15"/>
  <c r="I13"/>
  <c r="J13"/>
  <c r="J7"/>
  <c r="I7"/>
  <c r="H24"/>
  <c r="L7"/>
  <c r="L13"/>
  <c r="I21"/>
  <c r="J21"/>
  <c r="J12"/>
  <c r="I12"/>
  <c r="M18"/>
  <c r="M6"/>
  <c r="M19"/>
  <c r="H10"/>
  <c r="K6"/>
  <c r="L12"/>
  <c r="M16"/>
  <c r="K18"/>
  <c r="H19"/>
  <c r="I22"/>
  <c r="J22"/>
  <c r="K19"/>
  <c r="K16"/>
  <c r="K13"/>
  <c r="K10"/>
  <c r="K7"/>
  <c r="K4"/>
  <c r="M22"/>
  <c r="M12"/>
  <c r="G25"/>
  <c r="L22"/>
  <c r="H18"/>
  <c r="L6"/>
  <c r="L9"/>
  <c r="L24"/>
  <c r="K17"/>
  <c r="L8"/>
  <c r="H23"/>
  <c r="H11"/>
  <c r="L21"/>
  <c r="K14"/>
  <c r="L5"/>
  <c r="M13"/>
  <c r="L23"/>
  <c r="H15"/>
  <c r="M4"/>
  <c r="M24" i="71"/>
  <c r="M16"/>
  <c r="K20"/>
  <c r="J24"/>
  <c r="M13"/>
  <c r="L24"/>
  <c r="J23"/>
  <c r="I23"/>
  <c r="J19"/>
  <c r="I19"/>
  <c r="J11"/>
  <c r="I11"/>
  <c r="J7"/>
  <c r="I7"/>
  <c r="M7"/>
  <c r="L15"/>
  <c r="K15"/>
  <c r="H6"/>
  <c r="J22"/>
  <c r="I22"/>
  <c r="J14"/>
  <c r="I14"/>
  <c r="J5"/>
  <c r="I5"/>
  <c r="G25"/>
  <c r="M25" s="1"/>
  <c r="H15"/>
  <c r="L14"/>
  <c r="H10"/>
  <c r="K18"/>
  <c r="L4"/>
  <c r="M6"/>
  <c r="J21"/>
  <c r="I21"/>
  <c r="J13"/>
  <c r="I13"/>
  <c r="M23"/>
  <c r="M11"/>
  <c r="L23"/>
  <c r="H19"/>
  <c r="L7"/>
  <c r="L18"/>
  <c r="H14"/>
  <c r="K7"/>
  <c r="K22"/>
  <c r="L17"/>
  <c r="H13"/>
  <c r="K6"/>
  <c r="J20"/>
  <c r="I20"/>
  <c r="J16"/>
  <c r="I16"/>
  <c r="J12"/>
  <c r="I12"/>
  <c r="J8"/>
  <c r="I8"/>
  <c r="M5"/>
  <c r="M22"/>
  <c r="M18"/>
  <c r="M14"/>
  <c r="M10"/>
  <c r="H23"/>
  <c r="K16"/>
  <c r="L11"/>
  <c r="H7"/>
  <c r="L22"/>
  <c r="K11"/>
  <c r="L21"/>
  <c r="H17"/>
  <c r="L5"/>
  <c r="H24"/>
  <c r="L12"/>
  <c r="H8"/>
  <c r="I6"/>
  <c r="J6"/>
  <c r="J15"/>
  <c r="I15"/>
  <c r="L25"/>
  <c r="H11"/>
  <c r="J4"/>
  <c r="I4"/>
  <c r="J18"/>
  <c r="I18"/>
  <c r="J10"/>
  <c r="I10"/>
  <c r="L19"/>
  <c r="K19"/>
  <c r="J17"/>
  <c r="I17"/>
  <c r="J9"/>
  <c r="I9"/>
  <c r="M9"/>
  <c r="M19"/>
  <c r="K23"/>
  <c r="K13"/>
  <c r="H4"/>
  <c r="H9" i="69"/>
  <c r="L20"/>
  <c r="M11"/>
  <c r="H16"/>
  <c r="M4"/>
  <c r="K4"/>
  <c r="J14"/>
  <c r="I14"/>
  <c r="K18"/>
  <c r="H6"/>
  <c r="J23"/>
  <c r="I23"/>
  <c r="J19"/>
  <c r="I19"/>
  <c r="J15"/>
  <c r="I15"/>
  <c r="J11"/>
  <c r="I11"/>
  <c r="I7"/>
  <c r="J7"/>
  <c r="M24"/>
  <c r="M20"/>
  <c r="M16"/>
  <c r="M12"/>
  <c r="M8"/>
  <c r="H21"/>
  <c r="K14"/>
  <c r="H5"/>
  <c r="L16"/>
  <c r="H22"/>
  <c r="H23"/>
  <c r="L11"/>
  <c r="H7"/>
  <c r="K19"/>
  <c r="J10"/>
  <c r="I10"/>
  <c r="J6"/>
  <c r="I6"/>
  <c r="J18"/>
  <c r="I18"/>
  <c r="J5"/>
  <c r="I5"/>
  <c r="M5"/>
  <c r="I4"/>
  <c r="J4"/>
  <c r="J21"/>
  <c r="I21"/>
  <c r="J17"/>
  <c r="I17"/>
  <c r="J13"/>
  <c r="I13"/>
  <c r="J9"/>
  <c r="I9"/>
  <c r="M7"/>
  <c r="M6"/>
  <c r="M22"/>
  <c r="M18"/>
  <c r="M14"/>
  <c r="M10"/>
  <c r="L17"/>
  <c r="H13"/>
  <c r="K6"/>
  <c r="H18"/>
  <c r="L24"/>
  <c r="K13"/>
  <c r="L8"/>
  <c r="H4"/>
  <c r="H14"/>
  <c r="K24"/>
  <c r="L19"/>
  <c r="H15"/>
  <c r="J24"/>
  <c r="L10"/>
  <c r="J22"/>
  <c r="I22"/>
  <c r="G25"/>
  <c r="M25" s="1"/>
  <c r="J20"/>
  <c r="I20"/>
  <c r="J16"/>
  <c r="I16"/>
  <c r="J12"/>
  <c r="I12"/>
  <c r="J8"/>
  <c r="I8"/>
  <c r="M21"/>
  <c r="M17"/>
  <c r="M13"/>
  <c r="M9"/>
  <c r="L21"/>
  <c r="H17"/>
  <c r="K10"/>
  <c r="L5"/>
  <c r="L14"/>
  <c r="H24"/>
  <c r="K17"/>
  <c r="L12"/>
  <c r="H8"/>
  <c r="K23"/>
  <c r="K11"/>
  <c r="L23"/>
  <c r="H19"/>
  <c r="K12"/>
  <c r="L7"/>
  <c r="L22"/>
  <c r="K7"/>
  <c r="K25" i="75" l="1"/>
  <c r="H25"/>
  <c r="J25"/>
  <c r="I25"/>
  <c r="M25"/>
  <c r="I25" i="73"/>
  <c r="J25"/>
  <c r="H25"/>
  <c r="L25"/>
  <c r="K25"/>
  <c r="M25"/>
  <c r="J25" i="71"/>
  <c r="I25"/>
  <c r="K25"/>
  <c r="H25"/>
  <c r="J25" i="69"/>
  <c r="I25"/>
  <c r="H25"/>
  <c r="L25"/>
  <c r="K25"/>
  <c r="C25" i="60" l="1"/>
  <c r="D25"/>
  <c r="E25"/>
  <c r="B25"/>
  <c r="F25"/>
  <c r="G6"/>
  <c r="M6" s="1"/>
  <c r="G9"/>
  <c r="M9" s="1"/>
  <c r="G13"/>
  <c r="M13" s="1"/>
  <c r="G17"/>
  <c r="M17" s="1"/>
  <c r="G21"/>
  <c r="M21" s="1"/>
  <c r="G8"/>
  <c r="M8" s="1"/>
  <c r="G12"/>
  <c r="M12" s="1"/>
  <c r="G14"/>
  <c r="M14" s="1"/>
  <c r="G15"/>
  <c r="M15" s="1"/>
  <c r="G19"/>
  <c r="M19" s="1"/>
  <c r="G7"/>
  <c r="M7" s="1"/>
  <c r="G10"/>
  <c r="M10" s="1"/>
  <c r="G11"/>
  <c r="M11" s="1"/>
  <c r="G25" l="1"/>
  <c r="M25" s="1"/>
  <c r="G22"/>
  <c r="M22" s="1"/>
  <c r="G18"/>
  <c r="M18" s="1"/>
  <c r="G23"/>
  <c r="M23" s="1"/>
  <c r="G24"/>
  <c r="M24" s="1"/>
  <c r="G20"/>
  <c r="M20" s="1"/>
  <c r="G16"/>
  <c r="M16" s="1"/>
  <c r="G5"/>
  <c r="M5" l="1"/>
  <c r="H5"/>
  <c r="L5"/>
  <c r="K5"/>
  <c r="J5"/>
  <c r="I5"/>
  <c r="I25"/>
  <c r="H25"/>
  <c r="G4"/>
  <c r="H4" s="1"/>
  <c r="K23"/>
  <c r="K19"/>
  <c r="K11"/>
  <c r="M4" l="1"/>
  <c r="L4"/>
  <c r="J11"/>
  <c r="J19"/>
  <c r="J23"/>
  <c r="L12"/>
  <c r="H12"/>
  <c r="K4"/>
  <c r="K8"/>
  <c r="H11"/>
  <c r="L11"/>
  <c r="K12"/>
  <c r="K16"/>
  <c r="H19"/>
  <c r="L19"/>
  <c r="K20"/>
  <c r="H23"/>
  <c r="L23"/>
  <c r="K24"/>
  <c r="L8"/>
  <c r="H8"/>
  <c r="L16"/>
  <c r="H16"/>
  <c r="H24"/>
  <c r="L24"/>
  <c r="L20"/>
  <c r="H20"/>
  <c r="J8"/>
  <c r="J12"/>
  <c r="J16"/>
  <c r="J20"/>
  <c r="J24"/>
  <c r="K7"/>
  <c r="I4"/>
  <c r="H6"/>
  <c r="I8"/>
  <c r="K10"/>
  <c r="I12"/>
  <c r="K14"/>
  <c r="I16"/>
  <c r="L18"/>
  <c r="I20"/>
  <c r="K22"/>
  <c r="I24"/>
  <c r="K15"/>
  <c r="J4"/>
  <c r="J9"/>
  <c r="I11"/>
  <c r="I19"/>
  <c r="J21"/>
  <c r="I23"/>
  <c r="J7" l="1"/>
  <c r="H14"/>
  <c r="L17"/>
  <c r="I17"/>
  <c r="H22"/>
  <c r="L10"/>
  <c r="K17"/>
  <c r="I7"/>
  <c r="H15"/>
  <c r="H7"/>
  <c r="L13"/>
  <c r="I13"/>
  <c r="I22"/>
  <c r="J22"/>
  <c r="I14"/>
  <c r="J14"/>
  <c r="I6"/>
  <c r="J6"/>
  <c r="L14"/>
  <c r="H10"/>
  <c r="H21"/>
  <c r="J15"/>
  <c r="I15"/>
  <c r="J17"/>
  <c r="J13"/>
  <c r="L21"/>
  <c r="I21"/>
  <c r="H17"/>
  <c r="H13"/>
  <c r="K13"/>
  <c r="L9"/>
  <c r="I9"/>
  <c r="I18"/>
  <c r="J18"/>
  <c r="I10"/>
  <c r="J10"/>
  <c r="L22"/>
  <c r="H18"/>
  <c r="L6"/>
  <c r="H9"/>
  <c r="K21"/>
  <c r="K9"/>
  <c r="L15"/>
  <c r="L7"/>
  <c r="K18"/>
  <c r="K6"/>
  <c r="K25" l="1"/>
  <c r="L25"/>
  <c r="J25"/>
  <c r="B27"/>
  <c r="C27"/>
  <c r="G27" l="1"/>
</calcChain>
</file>

<file path=xl/sharedStrings.xml><?xml version="1.0" encoding="utf-8"?>
<sst xmlns="http://schemas.openxmlformats.org/spreadsheetml/2006/main" count="32288" uniqueCount="193">
  <si>
    <t>sıra</t>
  </si>
  <si>
    <t>LİSE</t>
  </si>
  <si>
    <t>DOKTORA</t>
  </si>
  <si>
    <t>Y.LİSANS</t>
  </si>
  <si>
    <t>SORULAR</t>
  </si>
  <si>
    <t>ERKEK ANKETÖR SAYISI</t>
  </si>
  <si>
    <t>KADIN ANKETÖR SAYISI</t>
  </si>
  <si>
    <t>0-20 YAŞ ANKETÖR SAYISI</t>
  </si>
  <si>
    <t>20-29 YAŞ ANKETÖR SAYISI</t>
  </si>
  <si>
    <t>30-39 YAŞ ANKETÖR SAYISI</t>
  </si>
  <si>
    <t>40-49 YAŞ ANKETÖR SAYISI</t>
  </si>
  <si>
    <t>50-59 YAŞ ANKETÖR SAYISI</t>
  </si>
  <si>
    <t>60+ YAŞ ANKETÖR SAYISI</t>
  </si>
  <si>
    <t>CİNSİYET</t>
  </si>
  <si>
    <t>YAŞ GRUBU</t>
  </si>
  <si>
    <t>ORTAOKUL</t>
  </si>
  <si>
    <t>ÜNİVERSİTE</t>
  </si>
  <si>
    <t>ÇALIŞAN  MEMNUNİYET ANKETİ</t>
  </si>
  <si>
    <t>Ait olduğunuz yaş kategorisi belirtiniz.</t>
  </si>
  <si>
    <t>Eğitim durumunuzu belirtiniz.</t>
  </si>
  <si>
    <t>EĞİTİM</t>
  </si>
  <si>
    <t>Cinsiyetiniz</t>
  </si>
  <si>
    <t>Mesleği</t>
  </si>
  <si>
    <t>Sağlık kuruluşunda çalıştığı  süre</t>
  </si>
  <si>
    <t>Çalıştığı bölüm</t>
  </si>
  <si>
    <t>Aldığım eğitime uygun bir bölümde çalışıyorum</t>
  </si>
  <si>
    <t>Çalışma ortamı ve koşulları ile ilgili yapılacak düzenlemelerde görüşüme başvurulur</t>
  </si>
  <si>
    <t>Çalışma ortamım rahat çalışabileceğim biçimde düzenlenmiştir</t>
  </si>
  <si>
    <t>Çalıştığım bölümde çalışan güvenliği ile ilgili tedbirler alınmıştır</t>
  </si>
  <si>
    <t>Çalıştığım ortamda kendimi güvende hissederim</t>
  </si>
  <si>
    <t>Yönetim, çalışan güvenliği konusunda iyileştirme faaliyetleri yapmaktadır</t>
  </si>
  <si>
    <t>Yönetim, çalışan güvenliği ile ilgili uygunsuzlukların giderilmesi için çalışanlar ile işbiriliği yapmaktadır</t>
  </si>
  <si>
    <t>Yöneticilere sorun, görüş ve önerilerimi iletme imkanı bulurum.</t>
  </si>
  <si>
    <t>Görev alanım ile ilgili görüş ve önerileri dikkate alınır</t>
  </si>
  <si>
    <t>İhtiyacım olduğunda izin alabilirim</t>
  </si>
  <si>
    <t>Performansım hakkında geri bildirim alırım</t>
  </si>
  <si>
    <t>İşimi en iyi şekilde yapabilmem için gerekli malzeme ve cihaz temin edilir</t>
  </si>
  <si>
    <t>İşimde kendimi geliştirmem için eğitim fırsatları sunulur</t>
  </si>
  <si>
    <t>Çalıştığım ortamda kendimi değerli hissederim</t>
  </si>
  <si>
    <t>Yönetim,çalışanların moivasyonu konusunda duyarlıdır</t>
  </si>
  <si>
    <t>Son bir yıl içinde fiziksel şiddete maruz kalmadım</t>
  </si>
  <si>
    <t>Son bir yıl içinde sözel şiddete maruz kalmadım</t>
  </si>
  <si>
    <t>Son bir yıl içinde yönetici kaynaklı psikolojik şiddete (mobbing) maruz kalmadım</t>
  </si>
  <si>
    <t>Son bir yıl içinde personel kaynaklı psikolojik şiddete (mobbing) maruz kalmadım</t>
  </si>
  <si>
    <t>Çalıştığım sağlık kuruluşunu arkadaşlarıma çalışma ortamı olarak tavsiye ederim.</t>
  </si>
  <si>
    <t>Tedavi olabilmeleri için aileme ve arkadaşlarıma tavsiye ederim</t>
  </si>
  <si>
    <t>Varsa görüş önerileriniz</t>
  </si>
  <si>
    <t>1-21 arası 5 Tamamen katılıyorum / 4 Katılıyorum / 3 Kararsızım/ 2 Katılmıyorum/ 1 Kesinlikle katılmıyorum</t>
  </si>
  <si>
    <t>1. Aldığım eğitime uygun bir bölümde çalışıyorum</t>
  </si>
  <si>
    <t>2. Çalışma ortamı ve koşulları ile ilgili yapılacak düzenlemelerde görüşüme başvurulur</t>
  </si>
  <si>
    <t>3. Çalışma ortamım rahat çalışabileceğim biçimde düzenlenmiştir</t>
  </si>
  <si>
    <t>4. Çalıştığım bölümde çalışan güvenliği ile ilgili tedbirler alınmıştır</t>
  </si>
  <si>
    <t>5. Çalıştığım ortamda kendimi güvende hissederim</t>
  </si>
  <si>
    <t>6. Yönetim, çalışan güvenliği konusunda iyileştirme faaliyetleri yapmaktadır</t>
  </si>
  <si>
    <t>7. Yönetim, çalışan güvenliği ile ilgili uygunsuzlukların giderilmesi için çalışanlar ile işbiriliği yapmaktadır</t>
  </si>
  <si>
    <t>8. Yöneticilere sorun, görüş ve önerilerimi iletme imkanı bulurum.</t>
  </si>
  <si>
    <t>9. Görev alanım ile ilgili görüş ve önerileri dikkate alınır</t>
  </si>
  <si>
    <t>10. İhtiyacım olduğunda izin alabilirim</t>
  </si>
  <si>
    <t>11. Performansım hakkında geri bildirim alırım</t>
  </si>
  <si>
    <t>12. İşimi en iyi şekilde yapabilmem için gerekli malzeme ve cihaz temin edilir</t>
  </si>
  <si>
    <t>13. İşimde kendimi geliştirmem için eğitim fırsatları sunulur</t>
  </si>
  <si>
    <t>14. Çalıştığım ortamda kendimi değerli hissederim</t>
  </si>
  <si>
    <t>15. Yönetim,çalışanların moivasyonu konusunda duyarlıdır</t>
  </si>
  <si>
    <t>16. Son bir yıl içinde fiziksel şiddete maruz kalmadım</t>
  </si>
  <si>
    <t>17. Son bir yıl içinde sözel şiddete maruz kalmadım</t>
  </si>
  <si>
    <t>18. Son bir yıl içinde yönetici kaynaklı psikolojik şiddete (mobbing) maruz kalmadım</t>
  </si>
  <si>
    <t>19. Son bir yıl içinde personel kaynaklı psikolojik şiddete (mobbing) maruz kalmadım</t>
  </si>
  <si>
    <t>20. Çalıştığım sağlık kuruluşunu arkadaşlarıma çalışma ortamı olarak tavsiye ederim.</t>
  </si>
  <si>
    <t>21. Tedavi olabilmeleri için aileme ve arkadaşlarıma tavsiye ederim</t>
  </si>
  <si>
    <t>Tamamen Katılıyorum</t>
  </si>
  <si>
    <t>Katılıyorum</t>
  </si>
  <si>
    <t>Kararsızım</t>
  </si>
  <si>
    <t>Katılmıyorum</t>
  </si>
  <si>
    <t>Kesinlikle Katılmıyorum</t>
  </si>
  <si>
    <t>OKURYAZAR DEĞİL</t>
  </si>
  <si>
    <t>OKURYAZAR</t>
  </si>
  <si>
    <t>İLKOKUL</t>
  </si>
  <si>
    <t>Tamamen katılıyorum</t>
  </si>
  <si>
    <t>Erkek</t>
  </si>
  <si>
    <t>40-49</t>
  </si>
  <si>
    <t>Doktora</t>
  </si>
  <si>
    <t>Sağlık Hizmetleri Sınıfı (Tabip, Diş Tabibi, Eczacı)</t>
  </si>
  <si>
    <t>5-15 yıl</t>
  </si>
  <si>
    <t>Kadın</t>
  </si>
  <si>
    <t>Üniversite</t>
  </si>
  <si>
    <t>25 yıldan fazla</t>
  </si>
  <si>
    <t>Idare</t>
  </si>
  <si>
    <t>1-5 yıl</t>
  </si>
  <si>
    <t>15-25 yıl</t>
  </si>
  <si>
    <t>20-29</t>
  </si>
  <si>
    <t>Lise</t>
  </si>
  <si>
    <t>30-39</t>
  </si>
  <si>
    <t>Yardımcı Sağlık Hizmetleri Sınıfı</t>
  </si>
  <si>
    <t>Yüksek lisans</t>
  </si>
  <si>
    <t>Acil</t>
  </si>
  <si>
    <t>İlkokul</t>
  </si>
  <si>
    <t>Ortaokul</t>
  </si>
  <si>
    <t>50-59</t>
  </si>
  <si>
    <t>Yoğun bakım</t>
  </si>
  <si>
    <t>Eczane</t>
  </si>
  <si>
    <t>Genel yoğun bakım</t>
  </si>
  <si>
    <t>Okur yazar</t>
  </si>
  <si>
    <t>Acil servis</t>
  </si>
  <si>
    <t>Güvenlik</t>
  </si>
  <si>
    <t>İdari Hizmetler Sınıfı (Tıbbi Sekreter, Sekreterya, VHKİ, Temizlik Personeli,Güvenlik, Yönlendirme dahil)</t>
  </si>
  <si>
    <t>Laboratuvar</t>
  </si>
  <si>
    <t>Doğum servisi</t>
  </si>
  <si>
    <t>Teknik Hizmetler Sınıfı (Atölye Çalışanları, Bilgi İşlem dahil)</t>
  </si>
  <si>
    <t>Ameliyathane</t>
  </si>
  <si>
    <t>Gogus servisi</t>
  </si>
  <si>
    <t>Hemodiyaliz</t>
  </si>
  <si>
    <t>Çocuk servisi</t>
  </si>
  <si>
    <t>Kişisel Bilgiler</t>
  </si>
  <si>
    <t>Deneme</t>
  </si>
  <si>
    <t>iDARİ KAT</t>
  </si>
  <si>
    <t>Çocuk Gelişimi Ünitesi</t>
  </si>
  <si>
    <t>20' nin altında</t>
  </si>
  <si>
    <t>XY</t>
  </si>
  <si>
    <t>Yogun Baķim</t>
  </si>
  <si>
    <t xml:space="preserve">Genel yoğun bakım 4 </t>
  </si>
  <si>
    <t>Yogun Bakım</t>
  </si>
  <si>
    <t>ameliyathanr</t>
  </si>
  <si>
    <t xml:space="preserve">labaratuvar </t>
  </si>
  <si>
    <t xml:space="preserve">Karacasu evde sağlık şoför </t>
  </si>
  <si>
    <t xml:space="preserve">Acil servis </t>
  </si>
  <si>
    <t xml:space="preserve">Genel yoğun bakım 2 </t>
  </si>
  <si>
    <t>Kovit 7 servisi</t>
  </si>
  <si>
    <t>Klinik</t>
  </si>
  <si>
    <t>1 g y b</t>
  </si>
  <si>
    <t>Yoğun bakim</t>
  </si>
  <si>
    <t>60 ve üstü</t>
  </si>
  <si>
    <t>Borç takip birimi</t>
  </si>
  <si>
    <t xml:space="preserve">Çamaşırhane </t>
  </si>
  <si>
    <t xml:space="preserve">Güvenlik gorevlisi </t>
  </si>
  <si>
    <t>Yoğunbakım</t>
  </si>
  <si>
    <t>Covit 5</t>
  </si>
  <si>
    <t>Fatura birimi</t>
  </si>
  <si>
    <t xml:space="preserve">Fiziksel tıp ve rehabilitasyon </t>
  </si>
  <si>
    <t>Yogunbakim</t>
  </si>
  <si>
    <t>Radyoloji</t>
  </si>
  <si>
    <t>Her yerde çalıştım</t>
  </si>
  <si>
    <t xml:space="preserve">Güvenlik </t>
  </si>
  <si>
    <t>Heryerde</t>
  </si>
  <si>
    <t>Her yerde</t>
  </si>
  <si>
    <t>Çocuk Kan Alma</t>
  </si>
  <si>
    <t xml:space="preserve">Poliklinik Emzirme Eğitim Hemşiresi </t>
  </si>
  <si>
    <t>Yogun bakim</t>
  </si>
  <si>
    <t xml:space="preserve">eczane </t>
  </si>
  <si>
    <t xml:space="preserve">Eczane </t>
  </si>
  <si>
    <t>Diyaliz Ünitesi</t>
  </si>
  <si>
    <t xml:space="preserve">Ameliyathane </t>
  </si>
  <si>
    <t>İletişim ve Tanıtım Birimi</t>
  </si>
  <si>
    <t>Halkla ilişkiler</t>
  </si>
  <si>
    <t>Yönlendirme</t>
  </si>
  <si>
    <t>Guvenlik</t>
  </si>
  <si>
    <t>halkla iliskiler</t>
  </si>
  <si>
    <t xml:space="preserve">Zemin Kat Genel Yoğun Bakım </t>
  </si>
  <si>
    <t>YoĞun BAKIM</t>
  </si>
  <si>
    <t>Acil servis temizlik personeli</t>
  </si>
  <si>
    <t>Amalyatane personeli</t>
  </si>
  <si>
    <t xml:space="preserve">Acil </t>
  </si>
  <si>
    <t>Servis</t>
  </si>
  <si>
    <t xml:space="preserve">Psikiyatri </t>
  </si>
  <si>
    <t xml:space="preserve">Çocuk </t>
  </si>
  <si>
    <t>Poliklinik</t>
  </si>
  <si>
    <t>Palyatif servisi</t>
  </si>
  <si>
    <t>Ameliyatane</t>
  </si>
  <si>
    <t>Çamaşırhane</t>
  </si>
  <si>
    <t>acil servis</t>
  </si>
  <si>
    <t>GYB4</t>
  </si>
  <si>
    <t>Covid kayıt</t>
  </si>
  <si>
    <t>dahiliye servisi</t>
  </si>
  <si>
    <t xml:space="preserve">Doğumhane </t>
  </si>
  <si>
    <t>Tıbbi atık personeli</t>
  </si>
  <si>
    <t>Tıbbi atik</t>
  </si>
  <si>
    <t>Anestezi yoğun bakım ünitesi</t>
  </si>
  <si>
    <t>NAZİLLİ DEVLET HASTANESİ 2020 ARALIK DÖNEMİ ÇALIŞAN MEMNUNİYET ANKETİ</t>
  </si>
  <si>
    <t>Soru Bazında Karşılama Oranı</t>
  </si>
  <si>
    <t>TOPLAM ANKET UYGULANAN KİŞİ SAYISI</t>
  </si>
  <si>
    <t xml:space="preserve">Seçenek Bazında Verilen Toplam Cevap Sayısı;
 Karşılama Oranı
(Tamamen katılıyorum, Katılıyorum, Kararsızım,
Katılmıyorum, Kesinlikle katılmıyorum Toplamı)
</t>
  </si>
  <si>
    <t>Genel yoğun bakım1</t>
  </si>
  <si>
    <t>Genel yoğun bakım 1</t>
  </si>
  <si>
    <t xml:space="preserve">Yoğun bakım </t>
  </si>
  <si>
    <t>Gyb3</t>
  </si>
  <si>
    <t xml:space="preserve">Açık psikiyatri </t>
  </si>
  <si>
    <t xml:space="preserve">Yogun bakim </t>
  </si>
  <si>
    <t xml:space="preserve">Dahiliye servisi </t>
  </si>
  <si>
    <t xml:space="preserve"> </t>
  </si>
  <si>
    <t xml:space="preserve">Seçenek Bazında Verilen Cevap Oranı
</t>
  </si>
  <si>
    <t xml:space="preserve">Seçenek Bazında Verilen Cevap Sayısı
</t>
  </si>
  <si>
    <t>AMELİYATHANE</t>
  </si>
  <si>
    <t>FINDIKLI DEVLET HASTANESİ 2021 ARALIK DÖNEMİ ÇALIŞAN MEMNUNİYET ANKETİ</t>
  </si>
  <si>
    <t>SEÇENEK  BAZINDA VERİLEN CEVAPLARDAN KATILMIYORUM ORANI %10 DAN FAZLA ÇIKARSA İYİLEŞTİRME FAALİYETİ BAŞLATILMALIDIR.</t>
  </si>
</sst>
</file>

<file path=xl/styles.xml><?xml version="1.0" encoding="utf-8"?>
<styleSheet xmlns="http://schemas.openxmlformats.org/spreadsheetml/2006/main">
  <numFmts count="1">
    <numFmt numFmtId="164" formatCode="0.0%"/>
  </numFmts>
  <fonts count="24">
    <font>
      <sz val="11"/>
      <color theme="1"/>
      <name val="Calibri"/>
      <family val="2"/>
      <charset val="162"/>
      <scheme val="minor"/>
    </font>
    <font>
      <b/>
      <sz val="16"/>
      <color indexed="8"/>
      <name val="Calibri"/>
      <family val="2"/>
      <charset val="162"/>
    </font>
    <font>
      <sz val="14"/>
      <color indexed="8"/>
      <name val="Calibri"/>
      <family val="2"/>
      <charset val="162"/>
    </font>
    <font>
      <b/>
      <sz val="12"/>
      <color indexed="60"/>
      <name val="Calibri"/>
      <family val="2"/>
      <charset val="162"/>
    </font>
    <font>
      <b/>
      <sz val="10"/>
      <color indexed="60"/>
      <name val="Calibri"/>
      <family val="2"/>
      <charset val="162"/>
    </font>
    <font>
      <sz val="12"/>
      <color indexed="8"/>
      <name val="Calibri"/>
      <family val="2"/>
      <charset val="162"/>
    </font>
    <font>
      <sz val="10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color indexed="8"/>
      <name val="Calibri"/>
      <family val="2"/>
      <charset val="162"/>
      <scheme val="minor"/>
    </font>
    <font>
      <b/>
      <sz val="10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0"/>
      <name val="Arial"/>
      <family val="2"/>
      <charset val="162"/>
    </font>
    <font>
      <sz val="18"/>
      <color theme="1"/>
      <name val="Calibri"/>
      <family val="2"/>
      <charset val="162"/>
      <scheme val="minor"/>
    </font>
    <font>
      <b/>
      <sz val="14"/>
      <color theme="1"/>
      <name val="Times New Roman"/>
      <family val="1"/>
      <charset val="162"/>
    </font>
    <font>
      <sz val="11"/>
      <color theme="0"/>
      <name val="Calibri"/>
      <family val="2"/>
      <charset val="162"/>
      <scheme val="minor"/>
    </font>
    <font>
      <b/>
      <sz val="8"/>
      <color theme="1"/>
      <name val="Times New Roman"/>
      <family val="1"/>
      <charset val="162"/>
    </font>
    <font>
      <sz val="8"/>
      <color theme="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sz val="10"/>
      <color theme="1"/>
      <name val="Arial"/>
      <family val="2"/>
      <charset val="162"/>
    </font>
    <font>
      <sz val="8"/>
      <name val="Calibri"/>
      <family val="2"/>
      <charset val="162"/>
      <scheme val="minor"/>
    </font>
    <font>
      <sz val="10"/>
      <color rgb="FF000000"/>
      <name val="Arial"/>
      <family val="2"/>
      <charset val="162"/>
    </font>
  </fonts>
  <fills count="20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3" fillId="0" borderId="0"/>
    <xf numFmtId="0" fontId="23" fillId="0" borderId="0"/>
    <xf numFmtId="0" fontId="7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12" fillId="11" borderId="1" xfId="0" applyFont="1" applyFill="1" applyBorder="1" applyAlignment="1">
      <alignment horizontal="center" vertical="center"/>
    </xf>
    <xf numFmtId="9" fontId="12" fillId="12" borderId="1" xfId="0" applyNumberFormat="1" applyFont="1" applyFill="1" applyBorder="1" applyAlignment="1">
      <alignment horizontal="center" vertical="center"/>
    </xf>
    <xf numFmtId="0" fontId="16" fillId="0" borderId="0" xfId="0" applyFont="1"/>
    <xf numFmtId="10" fontId="16" fillId="0" borderId="0" xfId="0" applyNumberFormat="1" applyFont="1"/>
    <xf numFmtId="2" fontId="4" fillId="2" borderId="1" xfId="0" applyNumberFormat="1" applyFont="1" applyFill="1" applyBorder="1" applyAlignment="1">
      <alignment horizontal="left" wrapText="1"/>
    </xf>
    <xf numFmtId="0" fontId="17" fillId="13" borderId="1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164" fontId="18" fillId="0" borderId="0" xfId="0" applyNumberFormat="1" applyFont="1"/>
    <xf numFmtId="10" fontId="18" fillId="0" borderId="0" xfId="0" applyNumberFormat="1" applyFont="1"/>
    <xf numFmtId="0" fontId="19" fillId="0" borderId="0" xfId="0" applyFont="1"/>
    <xf numFmtId="10" fontId="19" fillId="0" borderId="0" xfId="0" applyNumberFormat="1" applyFont="1" applyBorder="1"/>
    <xf numFmtId="0" fontId="20" fillId="7" borderId="0" xfId="0" applyFont="1" applyFill="1" applyBorder="1" applyAlignment="1">
      <alignment horizontal="center" vertical="center"/>
    </xf>
    <xf numFmtId="0" fontId="12" fillId="10" borderId="9" xfId="0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center" vertical="center"/>
    </xf>
    <xf numFmtId="0" fontId="22" fillId="0" borderId="0" xfId="0" applyNumberFormat="1" applyFont="1"/>
    <xf numFmtId="10" fontId="12" fillId="10" borderId="1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right" vertical="center" wrapText="1"/>
    </xf>
    <xf numFmtId="0" fontId="19" fillId="0" borderId="0" xfId="0" applyFont="1" applyBorder="1"/>
    <xf numFmtId="0" fontId="17" fillId="0" borderId="1" xfId="0" applyFont="1" applyFill="1" applyBorder="1" applyAlignment="1">
      <alignment horizontal="center" vertical="center"/>
    </xf>
    <xf numFmtId="0" fontId="8" fillId="14" borderId="1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9" fontId="11" fillId="1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0" fillId="17" borderId="1" xfId="0" applyNumberFormat="1" applyFill="1" applyBorder="1" applyAlignment="1">
      <alignment horizontal="center" vertical="center"/>
    </xf>
    <xf numFmtId="10" fontId="12" fillId="18" borderId="1" xfId="0" applyNumberFormat="1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top" wrapText="1"/>
    </xf>
    <xf numFmtId="0" fontId="23" fillId="0" borderId="0" xfId="2" applyFont="1" applyAlignment="1"/>
    <xf numFmtId="0" fontId="17" fillId="13" borderId="1" xfId="0" applyFont="1" applyFill="1" applyBorder="1" applyAlignment="1">
      <alignment horizontal="center" vertical="top" wrapText="1"/>
    </xf>
    <xf numFmtId="0" fontId="1" fillId="0" borderId="2" xfId="3" applyFont="1" applyBorder="1" applyAlignment="1"/>
    <xf numFmtId="0" fontId="1" fillId="0" borderId="2" xfId="3" applyFont="1" applyBorder="1" applyAlignment="1">
      <alignment horizontal="center"/>
    </xf>
    <xf numFmtId="0" fontId="7" fillId="0" borderId="0" xfId="3"/>
    <xf numFmtId="2" fontId="3" fillId="2" borderId="1" xfId="3" applyNumberFormat="1" applyFont="1" applyFill="1" applyBorder="1" applyAlignment="1">
      <alignment horizontal="left" vertical="center" textRotation="90" wrapText="1"/>
    </xf>
    <xf numFmtId="2" fontId="4" fillId="2" borderId="1" xfId="3" applyNumberFormat="1" applyFont="1" applyFill="1" applyBorder="1" applyAlignment="1">
      <alignment horizontal="center" textRotation="90" wrapText="1"/>
    </xf>
    <xf numFmtId="2" fontId="4" fillId="2" borderId="1" xfId="3" applyNumberFormat="1" applyFont="1" applyFill="1" applyBorder="1" applyAlignment="1">
      <alignment horizontal="center" vertical="center" textRotation="90" wrapText="1"/>
    </xf>
    <xf numFmtId="0" fontId="5" fillId="3" borderId="3" xfId="3" applyFont="1" applyFill="1" applyBorder="1" applyAlignment="1">
      <alignment horizontal="center" vertical="center"/>
    </xf>
    <xf numFmtId="0" fontId="5" fillId="8" borderId="3" xfId="3" applyFont="1" applyFill="1" applyBorder="1" applyAlignment="1">
      <alignment horizontal="center"/>
    </xf>
    <xf numFmtId="0" fontId="2" fillId="4" borderId="3" xfId="3" applyFont="1" applyFill="1" applyBorder="1" applyAlignment="1">
      <alignment horizontal="center"/>
    </xf>
    <xf numFmtId="0" fontId="2" fillId="9" borderId="3" xfId="3" applyFont="1" applyFill="1" applyBorder="1" applyAlignment="1">
      <alignment horizontal="center"/>
    </xf>
    <xf numFmtId="14" fontId="5" fillId="3" borderId="3" xfId="3" applyNumberFormat="1" applyFont="1" applyFill="1" applyBorder="1" applyAlignment="1">
      <alignment horizontal="center" vertical="center"/>
    </xf>
    <xf numFmtId="0" fontId="9" fillId="6" borderId="4" xfId="3" applyFont="1" applyFill="1" applyBorder="1" applyAlignment="1">
      <alignment horizontal="center" vertical="center"/>
    </xf>
    <xf numFmtId="0" fontId="21" fillId="0" borderId="0" xfId="3" applyFont="1" applyAlignment="1"/>
    <xf numFmtId="0" fontId="7" fillId="0" borderId="0" xfId="3" applyFont="1" applyAlignment="1"/>
    <xf numFmtId="0" fontId="7" fillId="0" borderId="0" xfId="3" applyAlignment="1">
      <alignment horizontal="center"/>
    </xf>
    <xf numFmtId="0" fontId="1" fillId="0" borderId="2" xfId="3" applyFont="1" applyBorder="1" applyAlignment="1">
      <alignment horizontal="center" vertical="center"/>
    </xf>
    <xf numFmtId="0" fontId="6" fillId="5" borderId="0" xfId="3" applyFont="1" applyFill="1" applyBorder="1" applyAlignment="1">
      <alignment horizontal="left" vertical="center" wrapText="1"/>
    </xf>
    <xf numFmtId="0" fontId="8" fillId="19" borderId="9" xfId="0" applyFont="1" applyFill="1" applyBorder="1" applyAlignment="1">
      <alignment horizontal="center" vertical="center" wrapText="1"/>
    </xf>
    <xf numFmtId="0" fontId="8" fillId="19" borderId="10" xfId="0" applyFont="1" applyFill="1" applyBorder="1" applyAlignment="1">
      <alignment horizontal="center" vertical="center" wrapText="1"/>
    </xf>
    <xf numFmtId="0" fontId="10" fillId="19" borderId="9" xfId="0" applyFont="1" applyFill="1" applyBorder="1" applyAlignment="1">
      <alignment horizontal="center" vertical="center" wrapText="1"/>
    </xf>
    <xf numFmtId="0" fontId="10" fillId="19" borderId="1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2" fillId="19" borderId="8" xfId="0" applyFont="1" applyFill="1" applyBorder="1" applyAlignment="1">
      <alignment horizontal="center" vertical="center"/>
    </xf>
    <xf numFmtId="0" fontId="12" fillId="19" borderId="2" xfId="0" applyFont="1" applyFill="1" applyBorder="1" applyAlignment="1">
      <alignment horizontal="center" vertical="center"/>
    </xf>
    <xf numFmtId="0" fontId="12" fillId="19" borderId="1" xfId="0" applyFont="1" applyFill="1" applyBorder="1" applyAlignment="1">
      <alignment horizontal="center" vertical="top" wrapText="1"/>
    </xf>
    <xf numFmtId="0" fontId="12" fillId="19" borderId="1" xfId="0" applyFont="1" applyFill="1" applyBorder="1" applyAlignment="1">
      <alignment horizontal="center" vertical="top"/>
    </xf>
    <xf numFmtId="0" fontId="8" fillId="16" borderId="1" xfId="0" applyFont="1" applyFill="1" applyBorder="1" applyAlignment="1">
      <alignment horizontal="center" vertical="center"/>
    </xf>
    <xf numFmtId="0" fontId="20" fillId="16" borderId="5" xfId="0" applyFont="1" applyFill="1" applyBorder="1" applyAlignment="1">
      <alignment horizontal="center" vertical="center"/>
    </xf>
    <xf numFmtId="0" fontId="20" fillId="16" borderId="6" xfId="0" applyFont="1" applyFill="1" applyBorder="1" applyAlignment="1">
      <alignment horizontal="center" vertical="center"/>
    </xf>
    <xf numFmtId="0" fontId="20" fillId="16" borderId="7" xfId="0" applyFont="1" applyFill="1" applyBorder="1" applyAlignment="1">
      <alignment horizontal="center" vertical="center"/>
    </xf>
    <xf numFmtId="0" fontId="20" fillId="16" borderId="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8" fillId="14" borderId="1" xfId="0" applyFont="1" applyFill="1" applyBorder="1" applyAlignment="1">
      <alignment horizontal="center" vertical="center"/>
    </xf>
    <xf numFmtId="0" fontId="20" fillId="14" borderId="1" xfId="0" applyFont="1" applyFill="1" applyBorder="1" applyAlignment="1">
      <alignment horizontal="center" vertical="center"/>
    </xf>
    <xf numFmtId="0" fontId="8" fillId="15" borderId="1" xfId="0" applyFont="1" applyFill="1" applyBorder="1" applyAlignment="1">
      <alignment horizontal="center" vertical="center"/>
    </xf>
    <xf numFmtId="0" fontId="20" fillId="15" borderId="1" xfId="0" applyFont="1" applyFill="1" applyBorder="1" applyAlignment="1">
      <alignment horizontal="center" vertical="center"/>
    </xf>
    <xf numFmtId="0" fontId="17" fillId="10" borderId="0" xfId="0" applyFont="1" applyFill="1" applyBorder="1" applyAlignment="1">
      <alignment horizontal="center" vertical="center"/>
    </xf>
    <xf numFmtId="0" fontId="12" fillId="10" borderId="0" xfId="0" applyFont="1" applyFill="1" applyBorder="1" applyAlignment="1">
      <alignment horizontal="center" vertical="center"/>
    </xf>
    <xf numFmtId="10" fontId="12" fillId="10" borderId="0" xfId="0" applyNumberFormat="1" applyFont="1" applyFill="1" applyBorder="1" applyAlignment="1">
      <alignment horizontal="center" vertical="center"/>
    </xf>
    <xf numFmtId="10" fontId="12" fillId="18" borderId="0" xfId="0" applyNumberFormat="1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top" wrapText="1"/>
    </xf>
  </cellXfs>
  <cellStyles count="4"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colors>
    <mruColors>
      <color rgb="FF66CCFF"/>
      <color rgb="FF66FFFF"/>
      <color rgb="FFCCFFFF"/>
      <color rgb="FFCCECFF"/>
      <color rgb="FFFFFFFF"/>
      <color rgb="FF00FFCC"/>
      <color rgb="FFE13D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A2236"/>
  <sheetViews>
    <sheetView topLeftCell="O1" zoomScale="70" zoomScaleNormal="70" workbookViewId="0">
      <pane ySplit="3" topLeftCell="A4" activePane="bottomLeft" state="frozen"/>
      <selection pane="bottomLeft" activeCell="AJ2" sqref="AJ2"/>
    </sheetView>
  </sheetViews>
  <sheetFormatPr defaultRowHeight="15"/>
  <cols>
    <col min="1" max="1" width="8.5703125" style="35" customWidth="1"/>
    <col min="2" max="22" width="8.5703125" style="47" customWidth="1"/>
    <col min="23" max="23" width="10.42578125" style="35" customWidth="1"/>
    <col min="24" max="24" width="9.28515625" style="35" customWidth="1"/>
    <col min="25" max="29" width="9.140625" style="35"/>
    <col min="30" max="34" width="6.140625" style="35" customWidth="1"/>
    <col min="35" max="16384" width="9.140625" style="35"/>
  </cols>
  <sheetData>
    <row r="1" spans="1:53" ht="15" customHeight="1">
      <c r="A1" s="33"/>
      <c r="B1" s="34"/>
      <c r="C1" s="48" t="s">
        <v>17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2" spans="1:53" ht="201.75" customHeight="1">
      <c r="A2" s="36" t="s">
        <v>0</v>
      </c>
      <c r="B2" s="37" t="s">
        <v>21</v>
      </c>
      <c r="C2" s="37" t="s">
        <v>18</v>
      </c>
      <c r="D2" s="37" t="s">
        <v>19</v>
      </c>
      <c r="E2" s="37" t="s">
        <v>22</v>
      </c>
      <c r="F2" s="37" t="s">
        <v>23</v>
      </c>
      <c r="G2" s="37" t="s">
        <v>24</v>
      </c>
      <c r="H2" s="37" t="s">
        <v>25</v>
      </c>
      <c r="I2" s="37" t="s">
        <v>26</v>
      </c>
      <c r="J2" s="37" t="s">
        <v>27</v>
      </c>
      <c r="K2" s="37" t="s">
        <v>28</v>
      </c>
      <c r="L2" s="37" t="s">
        <v>29</v>
      </c>
      <c r="M2" s="37" t="s">
        <v>30</v>
      </c>
      <c r="N2" s="37" t="s">
        <v>31</v>
      </c>
      <c r="O2" s="37" t="s">
        <v>32</v>
      </c>
      <c r="P2" s="37" t="s">
        <v>33</v>
      </c>
      <c r="Q2" s="37" t="s">
        <v>34</v>
      </c>
      <c r="R2" s="37" t="s">
        <v>35</v>
      </c>
      <c r="S2" s="37" t="s">
        <v>36</v>
      </c>
      <c r="T2" s="37" t="s">
        <v>37</v>
      </c>
      <c r="U2" s="37" t="s">
        <v>38</v>
      </c>
      <c r="V2" s="37" t="s">
        <v>39</v>
      </c>
      <c r="W2" s="37" t="s">
        <v>40</v>
      </c>
      <c r="X2" s="37" t="s">
        <v>41</v>
      </c>
      <c r="Y2" s="37" t="s">
        <v>42</v>
      </c>
      <c r="Z2" s="37" t="s">
        <v>43</v>
      </c>
      <c r="AA2" s="37" t="s">
        <v>44</v>
      </c>
      <c r="AB2" s="37" t="s">
        <v>45</v>
      </c>
      <c r="AC2" s="38" t="s">
        <v>46</v>
      </c>
      <c r="AD2" s="49" t="s">
        <v>47</v>
      </c>
      <c r="AE2" s="49"/>
      <c r="AF2" s="49"/>
      <c r="AG2" s="49"/>
      <c r="AH2" s="49"/>
    </row>
    <row r="3" spans="1:53" ht="15" customHeight="1">
      <c r="A3" s="39"/>
      <c r="B3" s="40"/>
      <c r="C3" s="41"/>
      <c r="D3" s="41"/>
      <c r="E3" s="41"/>
      <c r="F3" s="41"/>
      <c r="G3" s="41"/>
      <c r="H3" s="42">
        <v>1</v>
      </c>
      <c r="I3" s="42">
        <v>2</v>
      </c>
      <c r="J3" s="42">
        <v>3</v>
      </c>
      <c r="K3" s="42">
        <v>4</v>
      </c>
      <c r="L3" s="42">
        <v>5</v>
      </c>
      <c r="M3" s="42">
        <v>6</v>
      </c>
      <c r="N3" s="42">
        <v>7</v>
      </c>
      <c r="O3" s="42">
        <v>8</v>
      </c>
      <c r="P3" s="42">
        <v>9</v>
      </c>
      <c r="Q3" s="42">
        <v>10</v>
      </c>
      <c r="R3" s="42">
        <v>11</v>
      </c>
      <c r="S3" s="42">
        <v>12</v>
      </c>
      <c r="T3" s="42">
        <v>13</v>
      </c>
      <c r="U3" s="42">
        <v>14</v>
      </c>
      <c r="V3" s="42">
        <v>15</v>
      </c>
      <c r="W3" s="42">
        <v>16</v>
      </c>
      <c r="X3" s="42">
        <v>17</v>
      </c>
      <c r="Y3" s="42">
        <v>18</v>
      </c>
      <c r="Z3" s="42">
        <v>19</v>
      </c>
      <c r="AA3" s="42">
        <v>20</v>
      </c>
      <c r="AB3" s="42">
        <v>21</v>
      </c>
      <c r="AC3" s="43"/>
      <c r="AD3" s="49"/>
      <c r="AE3" s="49"/>
      <c r="AF3" s="49"/>
      <c r="AG3" s="49"/>
      <c r="AH3" s="49"/>
    </row>
    <row r="4" spans="1:53" ht="43.5" customHeight="1">
      <c r="A4" s="44">
        <v>1</v>
      </c>
      <c r="B4" s="45" t="s">
        <v>78</v>
      </c>
      <c r="C4" s="45" t="s">
        <v>89</v>
      </c>
      <c r="D4" s="45" t="s">
        <v>84</v>
      </c>
      <c r="E4" s="45" t="s">
        <v>92</v>
      </c>
      <c r="F4" s="45" t="s">
        <v>88</v>
      </c>
      <c r="G4" s="45" t="s">
        <v>113</v>
      </c>
      <c r="H4" s="45" t="s">
        <v>77</v>
      </c>
      <c r="I4" s="45" t="s">
        <v>77</v>
      </c>
      <c r="J4" s="45" t="s">
        <v>77</v>
      </c>
      <c r="K4" s="45" t="s">
        <v>77</v>
      </c>
      <c r="L4" s="45" t="s">
        <v>77</v>
      </c>
      <c r="M4" s="45" t="s">
        <v>77</v>
      </c>
      <c r="N4" s="45" t="s">
        <v>77</v>
      </c>
      <c r="O4" s="45" t="s">
        <v>77</v>
      </c>
      <c r="P4" s="45" t="s">
        <v>77</v>
      </c>
      <c r="Q4" s="45" t="s">
        <v>77</v>
      </c>
      <c r="R4" s="45" t="s">
        <v>77</v>
      </c>
      <c r="S4" s="45" t="s">
        <v>77</v>
      </c>
      <c r="T4" s="45" t="s">
        <v>77</v>
      </c>
      <c r="U4" s="45" t="s">
        <v>77</v>
      </c>
      <c r="V4" s="45" t="s">
        <v>77</v>
      </c>
      <c r="W4" s="45" t="s">
        <v>77</v>
      </c>
      <c r="X4" s="45" t="s">
        <v>77</v>
      </c>
      <c r="Y4" s="45" t="s">
        <v>77</v>
      </c>
      <c r="Z4" s="45" t="s">
        <v>77</v>
      </c>
      <c r="AA4" s="45" t="s">
        <v>77</v>
      </c>
      <c r="AB4" s="45" t="s">
        <v>77</v>
      </c>
      <c r="AC4" s="45"/>
      <c r="AD4" s="46"/>
      <c r="AE4" s="46"/>
      <c r="AF4" s="46"/>
      <c r="AG4" s="46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</row>
    <row r="5" spans="1:53" ht="15" customHeight="1">
      <c r="A5" s="44">
        <v>2</v>
      </c>
      <c r="B5" s="45" t="s">
        <v>78</v>
      </c>
      <c r="C5" s="45" t="s">
        <v>97</v>
      </c>
      <c r="D5" s="45" t="s">
        <v>80</v>
      </c>
      <c r="E5" s="45" t="s">
        <v>81</v>
      </c>
      <c r="F5" s="45" t="s">
        <v>82</v>
      </c>
      <c r="G5" s="45" t="s">
        <v>114</v>
      </c>
      <c r="H5" s="45" t="s">
        <v>77</v>
      </c>
      <c r="I5" s="45" t="s">
        <v>77</v>
      </c>
      <c r="J5" s="45" t="s">
        <v>77</v>
      </c>
      <c r="K5" s="45" t="s">
        <v>77</v>
      </c>
      <c r="L5" s="45" t="s">
        <v>77</v>
      </c>
      <c r="M5" s="45" t="s">
        <v>77</v>
      </c>
      <c r="N5" s="45" t="s">
        <v>77</v>
      </c>
      <c r="O5" s="45" t="s">
        <v>77</v>
      </c>
      <c r="P5" s="45" t="s">
        <v>77</v>
      </c>
      <c r="Q5" s="45" t="s">
        <v>77</v>
      </c>
      <c r="R5" s="45" t="s">
        <v>77</v>
      </c>
      <c r="S5" s="45" t="s">
        <v>77</v>
      </c>
      <c r="T5" s="45" t="s">
        <v>77</v>
      </c>
      <c r="U5" s="45" t="s">
        <v>77</v>
      </c>
      <c r="V5" s="45" t="s">
        <v>77</v>
      </c>
      <c r="W5" s="45" t="s">
        <v>77</v>
      </c>
      <c r="X5" s="45" t="s">
        <v>77</v>
      </c>
      <c r="Y5" s="45" t="s">
        <v>77</v>
      </c>
      <c r="Z5" s="45" t="s">
        <v>77</v>
      </c>
      <c r="AA5" s="45" t="s">
        <v>77</v>
      </c>
      <c r="AB5" s="45" t="s">
        <v>77</v>
      </c>
      <c r="AC5" s="46"/>
      <c r="AD5" s="46"/>
      <c r="AE5" s="46"/>
      <c r="AF5" s="46"/>
      <c r="AG5" s="46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</row>
    <row r="6" spans="1:53" ht="29.25" customHeight="1">
      <c r="A6" s="44">
        <v>3</v>
      </c>
      <c r="B6" s="45" t="s">
        <v>83</v>
      </c>
      <c r="C6" s="45" t="s">
        <v>79</v>
      </c>
      <c r="D6" s="45" t="s">
        <v>84</v>
      </c>
      <c r="E6" s="45" t="s">
        <v>81</v>
      </c>
      <c r="F6" s="45" t="s">
        <v>88</v>
      </c>
      <c r="G6" s="45" t="s">
        <v>86</v>
      </c>
      <c r="H6" s="45" t="s">
        <v>77</v>
      </c>
      <c r="I6" s="45" t="s">
        <v>77</v>
      </c>
      <c r="J6" s="45" t="s">
        <v>77</v>
      </c>
      <c r="K6" s="45" t="s">
        <v>77</v>
      </c>
      <c r="L6" s="45" t="s">
        <v>77</v>
      </c>
      <c r="M6" s="45" t="s">
        <v>77</v>
      </c>
      <c r="N6" s="45" t="s">
        <v>77</v>
      </c>
      <c r="O6" s="45" t="s">
        <v>77</v>
      </c>
      <c r="P6" s="45" t="s">
        <v>77</v>
      </c>
      <c r="Q6" s="45" t="s">
        <v>77</v>
      </c>
      <c r="R6" s="45" t="s">
        <v>77</v>
      </c>
      <c r="S6" s="45" t="s">
        <v>77</v>
      </c>
      <c r="T6" s="45" t="s">
        <v>77</v>
      </c>
      <c r="U6" s="45" t="s">
        <v>77</v>
      </c>
      <c r="V6" s="45" t="s">
        <v>77</v>
      </c>
      <c r="W6" s="45" t="s">
        <v>77</v>
      </c>
      <c r="X6" s="45" t="s">
        <v>77</v>
      </c>
      <c r="Y6" s="45" t="s">
        <v>77</v>
      </c>
      <c r="Z6" s="45" t="s">
        <v>77</v>
      </c>
      <c r="AA6" s="45" t="s">
        <v>77</v>
      </c>
      <c r="AB6" s="45" t="s">
        <v>77</v>
      </c>
      <c r="AC6" s="46"/>
      <c r="AD6" s="46"/>
      <c r="AE6" s="46"/>
      <c r="AF6" s="46"/>
      <c r="AG6" s="46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</row>
    <row r="7" spans="1:53" ht="15" customHeight="1">
      <c r="A7" s="44">
        <v>4</v>
      </c>
      <c r="B7" s="45" t="s">
        <v>78</v>
      </c>
      <c r="C7" s="45" t="s">
        <v>79</v>
      </c>
      <c r="D7" s="45" t="s">
        <v>80</v>
      </c>
      <c r="E7" s="45" t="s">
        <v>81</v>
      </c>
      <c r="F7" s="45" t="s">
        <v>82</v>
      </c>
      <c r="G7" s="46"/>
      <c r="H7" s="45" t="s">
        <v>77</v>
      </c>
      <c r="I7" s="45" t="s">
        <v>77</v>
      </c>
      <c r="J7" s="45" t="s">
        <v>77</v>
      </c>
      <c r="K7" s="45" t="s">
        <v>77</v>
      </c>
      <c r="L7" s="45" t="s">
        <v>77</v>
      </c>
      <c r="M7" s="45" t="s">
        <v>77</v>
      </c>
      <c r="N7" s="45" t="s">
        <v>77</v>
      </c>
      <c r="O7" s="45" t="s">
        <v>77</v>
      </c>
      <c r="P7" s="45" t="s">
        <v>77</v>
      </c>
      <c r="Q7" s="45" t="s">
        <v>77</v>
      </c>
      <c r="R7" s="45" t="s">
        <v>77</v>
      </c>
      <c r="S7" s="45" t="s">
        <v>77</v>
      </c>
      <c r="T7" s="45" t="s">
        <v>77</v>
      </c>
      <c r="U7" s="45" t="s">
        <v>77</v>
      </c>
      <c r="V7" s="45" t="s">
        <v>77</v>
      </c>
      <c r="W7" s="45" t="s">
        <v>77</v>
      </c>
      <c r="X7" s="45" t="s">
        <v>77</v>
      </c>
      <c r="Y7" s="45" t="s">
        <v>77</v>
      </c>
      <c r="Z7" s="45" t="s">
        <v>77</v>
      </c>
      <c r="AA7" s="45" t="s">
        <v>77</v>
      </c>
      <c r="AB7" s="45" t="s">
        <v>77</v>
      </c>
      <c r="AC7" s="45"/>
      <c r="AD7" s="46"/>
      <c r="AE7" s="46"/>
      <c r="AF7" s="46"/>
      <c r="AG7" s="46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</row>
    <row r="8" spans="1:53">
      <c r="A8" s="44">
        <v>5</v>
      </c>
      <c r="B8" s="45" t="s">
        <v>78</v>
      </c>
      <c r="C8" s="45" t="s">
        <v>97</v>
      </c>
      <c r="D8" s="45" t="s">
        <v>93</v>
      </c>
      <c r="E8" s="45" t="s">
        <v>81</v>
      </c>
      <c r="F8" s="45" t="s">
        <v>82</v>
      </c>
      <c r="G8" s="46"/>
      <c r="H8" s="45" t="s">
        <v>77</v>
      </c>
      <c r="I8" s="45" t="s">
        <v>77</v>
      </c>
      <c r="J8" s="45" t="s">
        <v>77</v>
      </c>
      <c r="K8" s="45" t="s">
        <v>77</v>
      </c>
      <c r="L8" s="45" t="s">
        <v>77</v>
      </c>
      <c r="M8" s="45" t="s">
        <v>77</v>
      </c>
      <c r="N8" s="45" t="s">
        <v>77</v>
      </c>
      <c r="O8" s="45" t="s">
        <v>77</v>
      </c>
      <c r="P8" s="45" t="s">
        <v>77</v>
      </c>
      <c r="Q8" s="45" t="s">
        <v>77</v>
      </c>
      <c r="R8" s="45" t="s">
        <v>77</v>
      </c>
      <c r="S8" s="45" t="s">
        <v>77</v>
      </c>
      <c r="T8" s="45" t="s">
        <v>77</v>
      </c>
      <c r="U8" s="45" t="s">
        <v>77</v>
      </c>
      <c r="V8" s="45" t="s">
        <v>77</v>
      </c>
      <c r="W8" s="45" t="s">
        <v>77</v>
      </c>
      <c r="X8" s="45" t="s">
        <v>77</v>
      </c>
      <c r="Y8" s="45" t="s">
        <v>77</v>
      </c>
      <c r="Z8" s="45" t="s">
        <v>77</v>
      </c>
      <c r="AA8" s="45" t="s">
        <v>77</v>
      </c>
      <c r="AB8" s="45" t="s">
        <v>77</v>
      </c>
      <c r="AC8" s="46"/>
      <c r="AD8" s="46"/>
      <c r="AE8" s="46"/>
      <c r="AF8" s="46"/>
      <c r="AG8" s="46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</row>
    <row r="9" spans="1:53" ht="21" customHeight="1">
      <c r="A9" s="44">
        <v>6</v>
      </c>
      <c r="B9" s="45" t="s">
        <v>83</v>
      </c>
      <c r="C9" s="45" t="s">
        <v>79</v>
      </c>
      <c r="D9" s="45" t="s">
        <v>84</v>
      </c>
      <c r="E9" s="45" t="s">
        <v>92</v>
      </c>
      <c r="F9" s="45" t="s">
        <v>85</v>
      </c>
      <c r="G9" s="46"/>
      <c r="H9" s="45" t="s">
        <v>77</v>
      </c>
      <c r="I9" s="45" t="s">
        <v>77</v>
      </c>
      <c r="J9" s="45" t="s">
        <v>77</v>
      </c>
      <c r="K9" s="45" t="s">
        <v>77</v>
      </c>
      <c r="L9" s="45" t="s">
        <v>77</v>
      </c>
      <c r="M9" s="45" t="s">
        <v>77</v>
      </c>
      <c r="N9" s="45" t="s">
        <v>77</v>
      </c>
      <c r="O9" s="45" t="s">
        <v>77</v>
      </c>
      <c r="P9" s="45" t="s">
        <v>77</v>
      </c>
      <c r="Q9" s="45" t="s">
        <v>77</v>
      </c>
      <c r="R9" s="45" t="s">
        <v>77</v>
      </c>
      <c r="S9" s="45" t="s">
        <v>77</v>
      </c>
      <c r="T9" s="45" t="s">
        <v>77</v>
      </c>
      <c r="U9" s="45" t="s">
        <v>77</v>
      </c>
      <c r="V9" s="45" t="s">
        <v>77</v>
      </c>
      <c r="W9" s="45" t="s">
        <v>77</v>
      </c>
      <c r="X9" s="45" t="s">
        <v>77</v>
      </c>
      <c r="Y9" s="45" t="s">
        <v>77</v>
      </c>
      <c r="Z9" s="45" t="s">
        <v>77</v>
      </c>
      <c r="AA9" s="45" t="s">
        <v>77</v>
      </c>
      <c r="AB9" s="45" t="s">
        <v>77</v>
      </c>
      <c r="AC9" s="45"/>
      <c r="AD9" s="46"/>
      <c r="AE9" s="46"/>
      <c r="AF9" s="46"/>
      <c r="AG9" s="46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</row>
    <row r="10" spans="1:53" ht="21" customHeight="1">
      <c r="A10" s="44">
        <v>7</v>
      </c>
      <c r="B10" s="45" t="s">
        <v>83</v>
      </c>
      <c r="C10" s="45" t="s">
        <v>79</v>
      </c>
      <c r="D10" s="45" t="s">
        <v>84</v>
      </c>
      <c r="E10" s="45" t="s">
        <v>81</v>
      </c>
      <c r="F10" s="45" t="s">
        <v>88</v>
      </c>
      <c r="G10" s="45" t="s">
        <v>86</v>
      </c>
      <c r="H10" s="45" t="s">
        <v>77</v>
      </c>
      <c r="I10" s="45" t="s">
        <v>77</v>
      </c>
      <c r="J10" s="45" t="s">
        <v>77</v>
      </c>
      <c r="K10" s="45" t="s">
        <v>77</v>
      </c>
      <c r="L10" s="45" t="s">
        <v>77</v>
      </c>
      <c r="M10" s="45" t="s">
        <v>77</v>
      </c>
      <c r="N10" s="45" t="s">
        <v>77</v>
      </c>
      <c r="O10" s="45" t="s">
        <v>77</v>
      </c>
      <c r="P10" s="45" t="s">
        <v>77</v>
      </c>
      <c r="Q10" s="45" t="s">
        <v>77</v>
      </c>
      <c r="R10" s="45" t="s">
        <v>77</v>
      </c>
      <c r="S10" s="45" t="s">
        <v>77</v>
      </c>
      <c r="T10" s="45" t="s">
        <v>77</v>
      </c>
      <c r="U10" s="45" t="s">
        <v>77</v>
      </c>
      <c r="V10" s="45" t="s">
        <v>77</v>
      </c>
      <c r="W10" s="45" t="s">
        <v>77</v>
      </c>
      <c r="X10" s="45" t="s">
        <v>77</v>
      </c>
      <c r="Y10" s="45" t="s">
        <v>77</v>
      </c>
      <c r="Z10" s="45" t="s">
        <v>77</v>
      </c>
      <c r="AA10" s="45" t="s">
        <v>77</v>
      </c>
      <c r="AB10" s="45" t="s">
        <v>77</v>
      </c>
      <c r="AC10" s="46"/>
      <c r="AD10" s="46"/>
      <c r="AE10" s="46"/>
      <c r="AF10" s="46"/>
      <c r="AG10" s="46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</row>
    <row r="11" spans="1:53" ht="15" customHeight="1">
      <c r="A11" s="44">
        <v>8</v>
      </c>
      <c r="B11" s="45" t="s">
        <v>83</v>
      </c>
      <c r="C11" s="45" t="s">
        <v>79</v>
      </c>
      <c r="D11" s="45" t="s">
        <v>84</v>
      </c>
      <c r="E11" s="45" t="s">
        <v>92</v>
      </c>
      <c r="F11" s="45" t="s">
        <v>85</v>
      </c>
      <c r="G11" s="45" t="s">
        <v>108</v>
      </c>
      <c r="H11" s="45" t="s">
        <v>77</v>
      </c>
      <c r="I11" s="45" t="s">
        <v>77</v>
      </c>
      <c r="J11" s="45" t="s">
        <v>77</v>
      </c>
      <c r="K11" s="45" t="s">
        <v>77</v>
      </c>
      <c r="L11" s="45" t="s">
        <v>77</v>
      </c>
      <c r="M11" s="45" t="s">
        <v>77</v>
      </c>
      <c r="N11" s="45" t="s">
        <v>77</v>
      </c>
      <c r="O11" s="45" t="s">
        <v>77</v>
      </c>
      <c r="P11" s="45" t="s">
        <v>77</v>
      </c>
      <c r="Q11" s="45" t="s">
        <v>77</v>
      </c>
      <c r="R11" s="45" t="s">
        <v>77</v>
      </c>
      <c r="S11" s="45" t="s">
        <v>77</v>
      </c>
      <c r="T11" s="45" t="s">
        <v>77</v>
      </c>
      <c r="U11" s="45" t="s">
        <v>77</v>
      </c>
      <c r="V11" s="45" t="s">
        <v>77</v>
      </c>
      <c r="W11" s="45" t="s">
        <v>77</v>
      </c>
      <c r="X11" s="45" t="s">
        <v>77</v>
      </c>
      <c r="Y11" s="45" t="s">
        <v>77</v>
      </c>
      <c r="Z11" s="45" t="s">
        <v>77</v>
      </c>
      <c r="AA11" s="45" t="s">
        <v>77</v>
      </c>
      <c r="AB11" s="45" t="s">
        <v>77</v>
      </c>
      <c r="AC11" s="46"/>
      <c r="AD11" s="46"/>
      <c r="AE11" s="46"/>
      <c r="AF11" s="46"/>
      <c r="AG11" s="46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</row>
    <row r="12" spans="1:53" ht="15" customHeight="1">
      <c r="A12" s="44">
        <v>9</v>
      </c>
      <c r="B12" s="45" t="s">
        <v>83</v>
      </c>
      <c r="C12" s="45" t="s">
        <v>79</v>
      </c>
      <c r="D12" s="45" t="s">
        <v>84</v>
      </c>
      <c r="E12" s="45" t="s">
        <v>92</v>
      </c>
      <c r="F12" s="45" t="s">
        <v>85</v>
      </c>
      <c r="G12" s="45" t="s">
        <v>94</v>
      </c>
      <c r="H12" s="45" t="s">
        <v>77</v>
      </c>
      <c r="I12" s="45" t="s">
        <v>77</v>
      </c>
      <c r="J12" s="45" t="s">
        <v>77</v>
      </c>
      <c r="K12" s="45" t="s">
        <v>77</v>
      </c>
      <c r="L12" s="45" t="s">
        <v>77</v>
      </c>
      <c r="M12" s="45" t="s">
        <v>77</v>
      </c>
      <c r="N12" s="45" t="s">
        <v>77</v>
      </c>
      <c r="O12" s="45" t="s">
        <v>77</v>
      </c>
      <c r="P12" s="45" t="s">
        <v>77</v>
      </c>
      <c r="Q12" s="45" t="s">
        <v>77</v>
      </c>
      <c r="R12" s="45" t="s">
        <v>77</v>
      </c>
      <c r="S12" s="45" t="s">
        <v>77</v>
      </c>
      <c r="T12" s="45" t="s">
        <v>77</v>
      </c>
      <c r="U12" s="45" t="s">
        <v>77</v>
      </c>
      <c r="V12" s="45" t="s">
        <v>77</v>
      </c>
      <c r="W12" s="45" t="s">
        <v>77</v>
      </c>
      <c r="X12" s="45" t="s">
        <v>77</v>
      </c>
      <c r="Y12" s="45" t="s">
        <v>77</v>
      </c>
      <c r="Z12" s="45" t="s">
        <v>77</v>
      </c>
      <c r="AA12" s="45" t="s">
        <v>77</v>
      </c>
      <c r="AB12" s="45" t="s">
        <v>77</v>
      </c>
      <c r="AC12" s="46"/>
      <c r="AD12" s="46"/>
      <c r="AE12" s="46"/>
      <c r="AF12" s="46"/>
      <c r="AG12" s="46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</row>
    <row r="13" spans="1:53" ht="15" customHeight="1">
      <c r="A13" s="44">
        <v>10</v>
      </c>
      <c r="B13" s="45" t="s">
        <v>78</v>
      </c>
      <c r="C13" s="45" t="s">
        <v>97</v>
      </c>
      <c r="D13" s="45" t="s">
        <v>84</v>
      </c>
      <c r="E13" s="45" t="s">
        <v>92</v>
      </c>
      <c r="F13" s="45" t="s">
        <v>85</v>
      </c>
      <c r="G13" s="46"/>
      <c r="H13" s="45" t="s">
        <v>77</v>
      </c>
      <c r="I13" s="45" t="s">
        <v>77</v>
      </c>
      <c r="J13" s="45" t="s">
        <v>77</v>
      </c>
      <c r="K13" s="45" t="s">
        <v>77</v>
      </c>
      <c r="L13" s="45" t="s">
        <v>77</v>
      </c>
      <c r="M13" s="45" t="s">
        <v>77</v>
      </c>
      <c r="N13" s="45" t="s">
        <v>77</v>
      </c>
      <c r="O13" s="45" t="s">
        <v>77</v>
      </c>
      <c r="P13" s="45" t="s">
        <v>77</v>
      </c>
      <c r="Q13" s="45" t="s">
        <v>77</v>
      </c>
      <c r="R13" s="45" t="s">
        <v>77</v>
      </c>
      <c r="S13" s="45" t="s">
        <v>77</v>
      </c>
      <c r="T13" s="45" t="s">
        <v>77</v>
      </c>
      <c r="U13" s="45" t="s">
        <v>77</v>
      </c>
      <c r="V13" s="45" t="s">
        <v>77</v>
      </c>
      <c r="W13" s="45" t="s">
        <v>77</v>
      </c>
      <c r="X13" s="45" t="s">
        <v>77</v>
      </c>
      <c r="Y13" s="45" t="s">
        <v>77</v>
      </c>
      <c r="Z13" s="45" t="s">
        <v>77</v>
      </c>
      <c r="AA13" s="45" t="s">
        <v>77</v>
      </c>
      <c r="AB13" s="45" t="s">
        <v>77</v>
      </c>
      <c r="AC13" s="45"/>
      <c r="AD13" s="46"/>
      <c r="AE13" s="46"/>
      <c r="AF13" s="46"/>
      <c r="AG13" s="46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</row>
    <row r="14" spans="1:53" ht="17.25" customHeight="1">
      <c r="A14" s="44">
        <v>11</v>
      </c>
      <c r="B14" s="45" t="s">
        <v>83</v>
      </c>
      <c r="C14" s="45" t="s">
        <v>79</v>
      </c>
      <c r="D14" s="45" t="s">
        <v>84</v>
      </c>
      <c r="E14" s="45" t="s">
        <v>92</v>
      </c>
      <c r="F14" s="45" t="s">
        <v>82</v>
      </c>
      <c r="G14" s="46"/>
      <c r="H14" s="45" t="s">
        <v>77</v>
      </c>
      <c r="I14" s="45" t="s">
        <v>77</v>
      </c>
      <c r="J14" s="45" t="s">
        <v>77</v>
      </c>
      <c r="K14" s="45" t="s">
        <v>77</v>
      </c>
      <c r="L14" s="45" t="s">
        <v>77</v>
      </c>
      <c r="M14" s="45" t="s">
        <v>77</v>
      </c>
      <c r="N14" s="45" t="s">
        <v>77</v>
      </c>
      <c r="O14" s="45" t="s">
        <v>77</v>
      </c>
      <c r="P14" s="45" t="s">
        <v>77</v>
      </c>
      <c r="Q14" s="45" t="s">
        <v>77</v>
      </c>
      <c r="R14" s="45" t="s">
        <v>77</v>
      </c>
      <c r="S14" s="45" t="s">
        <v>77</v>
      </c>
      <c r="T14" s="45" t="s">
        <v>77</v>
      </c>
      <c r="U14" s="45" t="s">
        <v>77</v>
      </c>
      <c r="V14" s="45" t="s">
        <v>77</v>
      </c>
      <c r="W14" s="45" t="s">
        <v>77</v>
      </c>
      <c r="X14" s="45" t="s">
        <v>77</v>
      </c>
      <c r="Y14" s="45" t="s">
        <v>77</v>
      </c>
      <c r="Z14" s="45" t="s">
        <v>77</v>
      </c>
      <c r="AA14" s="45" t="s">
        <v>77</v>
      </c>
      <c r="AB14" s="45" t="s">
        <v>77</v>
      </c>
      <c r="AC14" s="46"/>
      <c r="AD14" s="46"/>
      <c r="AE14" s="46"/>
      <c r="AF14" s="46"/>
      <c r="AG14" s="46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</row>
    <row r="15" spans="1:53" ht="19.5" customHeight="1">
      <c r="A15" s="44">
        <v>12</v>
      </c>
      <c r="B15" s="45" t="s">
        <v>83</v>
      </c>
      <c r="C15" s="45" t="s">
        <v>79</v>
      </c>
      <c r="D15" s="45" t="s">
        <v>84</v>
      </c>
      <c r="E15" s="45" t="s">
        <v>92</v>
      </c>
      <c r="F15" s="45" t="s">
        <v>82</v>
      </c>
      <c r="G15" s="45" t="s">
        <v>115</v>
      </c>
      <c r="H15" s="45" t="s">
        <v>77</v>
      </c>
      <c r="I15" s="45" t="s">
        <v>77</v>
      </c>
      <c r="J15" s="45" t="s">
        <v>77</v>
      </c>
      <c r="K15" s="45" t="s">
        <v>77</v>
      </c>
      <c r="L15" s="45" t="s">
        <v>77</v>
      </c>
      <c r="M15" s="45" t="s">
        <v>77</v>
      </c>
      <c r="N15" s="45" t="s">
        <v>77</v>
      </c>
      <c r="O15" s="45" t="s">
        <v>77</v>
      </c>
      <c r="P15" s="45" t="s">
        <v>77</v>
      </c>
      <c r="Q15" s="45" t="s">
        <v>77</v>
      </c>
      <c r="R15" s="45" t="s">
        <v>77</v>
      </c>
      <c r="S15" s="45" t="s">
        <v>77</v>
      </c>
      <c r="T15" s="45" t="s">
        <v>77</v>
      </c>
      <c r="U15" s="45" t="s">
        <v>77</v>
      </c>
      <c r="V15" s="45" t="s">
        <v>77</v>
      </c>
      <c r="W15" s="45" t="s">
        <v>77</v>
      </c>
      <c r="X15" s="45" t="s">
        <v>77</v>
      </c>
      <c r="Y15" s="45" t="s">
        <v>77</v>
      </c>
      <c r="Z15" s="45" t="s">
        <v>77</v>
      </c>
      <c r="AA15" s="45" t="s">
        <v>77</v>
      </c>
      <c r="AB15" s="45" t="s">
        <v>77</v>
      </c>
      <c r="AC15" s="46"/>
      <c r="AD15" s="46"/>
      <c r="AE15" s="46"/>
      <c r="AF15" s="46"/>
      <c r="AG15" s="46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</row>
    <row r="16" spans="1:53" ht="15" customHeight="1">
      <c r="A16" s="44">
        <v>13</v>
      </c>
      <c r="B16" s="45" t="s">
        <v>78</v>
      </c>
      <c r="C16" s="45" t="s">
        <v>79</v>
      </c>
      <c r="D16" s="45" t="s">
        <v>90</v>
      </c>
      <c r="E16" s="45" t="s">
        <v>104</v>
      </c>
      <c r="F16" s="45" t="s">
        <v>88</v>
      </c>
      <c r="G16" s="46"/>
      <c r="H16" s="45" t="s">
        <v>77</v>
      </c>
      <c r="I16" s="45" t="s">
        <v>77</v>
      </c>
      <c r="J16" s="45" t="s">
        <v>77</v>
      </c>
      <c r="K16" s="45" t="s">
        <v>77</v>
      </c>
      <c r="L16" s="45" t="s">
        <v>77</v>
      </c>
      <c r="M16" s="45" t="s">
        <v>77</v>
      </c>
      <c r="N16" s="45" t="s">
        <v>77</v>
      </c>
      <c r="O16" s="45" t="s">
        <v>77</v>
      </c>
      <c r="P16" s="45" t="s">
        <v>77</v>
      </c>
      <c r="Q16" s="45" t="s">
        <v>77</v>
      </c>
      <c r="R16" s="45" t="s">
        <v>77</v>
      </c>
      <c r="S16" s="45" t="s">
        <v>77</v>
      </c>
      <c r="T16" s="45" t="s">
        <v>77</v>
      </c>
      <c r="U16" s="45" t="s">
        <v>77</v>
      </c>
      <c r="V16" s="45" t="s">
        <v>77</v>
      </c>
      <c r="W16" s="45" t="s">
        <v>77</v>
      </c>
      <c r="X16" s="45" t="s">
        <v>77</v>
      </c>
      <c r="Y16" s="45" t="s">
        <v>77</v>
      </c>
      <c r="Z16" s="45" t="s">
        <v>77</v>
      </c>
      <c r="AA16" s="45" t="s">
        <v>77</v>
      </c>
      <c r="AB16" s="45" t="s">
        <v>77</v>
      </c>
      <c r="AC16" s="46"/>
      <c r="AD16" s="46"/>
      <c r="AE16" s="46"/>
      <c r="AF16" s="46"/>
      <c r="AG16" s="46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</row>
    <row r="17" spans="1:53" ht="15" customHeight="1">
      <c r="A17" s="44">
        <v>14</v>
      </c>
      <c r="B17" s="45" t="s">
        <v>83</v>
      </c>
      <c r="C17" s="45" t="s">
        <v>79</v>
      </c>
      <c r="D17" s="45" t="s">
        <v>84</v>
      </c>
      <c r="E17" s="45" t="s">
        <v>104</v>
      </c>
      <c r="F17" s="45" t="s">
        <v>85</v>
      </c>
      <c r="G17" s="46"/>
      <c r="H17" s="45" t="s">
        <v>77</v>
      </c>
      <c r="I17" s="45" t="s">
        <v>77</v>
      </c>
      <c r="J17" s="45" t="s">
        <v>77</v>
      </c>
      <c r="K17" s="45" t="s">
        <v>77</v>
      </c>
      <c r="L17" s="45" t="s">
        <v>77</v>
      </c>
      <c r="M17" s="45" t="s">
        <v>77</v>
      </c>
      <c r="N17" s="45" t="s">
        <v>77</v>
      </c>
      <c r="O17" s="45" t="s">
        <v>77</v>
      </c>
      <c r="P17" s="45" t="s">
        <v>77</v>
      </c>
      <c r="Q17" s="45" t="s">
        <v>77</v>
      </c>
      <c r="R17" s="45" t="s">
        <v>77</v>
      </c>
      <c r="S17" s="45" t="s">
        <v>77</v>
      </c>
      <c r="T17" s="45" t="s">
        <v>77</v>
      </c>
      <c r="U17" s="45" t="s">
        <v>77</v>
      </c>
      <c r="V17" s="45" t="s">
        <v>77</v>
      </c>
      <c r="W17" s="45" t="s">
        <v>77</v>
      </c>
      <c r="X17" s="45" t="s">
        <v>77</v>
      </c>
      <c r="Y17" s="45" t="s">
        <v>77</v>
      </c>
      <c r="Z17" s="45" t="s">
        <v>77</v>
      </c>
      <c r="AA17" s="45" t="s">
        <v>77</v>
      </c>
      <c r="AB17" s="45" t="s">
        <v>77</v>
      </c>
      <c r="AC17" s="46"/>
      <c r="AD17" s="46"/>
      <c r="AE17" s="46"/>
      <c r="AF17" s="46"/>
      <c r="AG17" s="46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</row>
    <row r="18" spans="1:53" ht="15" customHeight="1">
      <c r="A18" s="44">
        <v>15</v>
      </c>
      <c r="B18" s="45" t="s">
        <v>83</v>
      </c>
      <c r="C18" s="45" t="s">
        <v>91</v>
      </c>
      <c r="D18" s="45" t="s">
        <v>90</v>
      </c>
      <c r="E18" s="45" t="s">
        <v>92</v>
      </c>
      <c r="F18" s="45" t="s">
        <v>88</v>
      </c>
      <c r="G18" s="46"/>
      <c r="H18" s="45" t="s">
        <v>77</v>
      </c>
      <c r="I18" s="45" t="s">
        <v>77</v>
      </c>
      <c r="J18" s="45" t="s">
        <v>77</v>
      </c>
      <c r="K18" s="45" t="s">
        <v>77</v>
      </c>
      <c r="L18" s="45" t="s">
        <v>77</v>
      </c>
      <c r="M18" s="45" t="s">
        <v>77</v>
      </c>
      <c r="N18" s="45" t="s">
        <v>77</v>
      </c>
      <c r="O18" s="45" t="s">
        <v>77</v>
      </c>
      <c r="P18" s="45" t="s">
        <v>77</v>
      </c>
      <c r="Q18" s="45" t="s">
        <v>77</v>
      </c>
      <c r="R18" s="45" t="s">
        <v>77</v>
      </c>
      <c r="S18" s="45" t="s">
        <v>77</v>
      </c>
      <c r="T18" s="45" t="s">
        <v>77</v>
      </c>
      <c r="U18" s="45" t="s">
        <v>77</v>
      </c>
      <c r="V18" s="45" t="s">
        <v>77</v>
      </c>
      <c r="W18" s="45" t="s">
        <v>77</v>
      </c>
      <c r="X18" s="45" t="s">
        <v>77</v>
      </c>
      <c r="Y18" s="45" t="s">
        <v>77</v>
      </c>
      <c r="Z18" s="45" t="s">
        <v>77</v>
      </c>
      <c r="AA18" s="45" t="s">
        <v>77</v>
      </c>
      <c r="AB18" s="45" t="s">
        <v>77</v>
      </c>
      <c r="AC18" s="46"/>
      <c r="AD18" s="46"/>
      <c r="AE18" s="46"/>
      <c r="AF18" s="46"/>
      <c r="AG18" s="46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</row>
    <row r="19" spans="1:53" ht="20.25" customHeight="1">
      <c r="A19" s="44">
        <v>16</v>
      </c>
      <c r="B19" s="45" t="s">
        <v>83</v>
      </c>
      <c r="C19" s="45" t="s">
        <v>79</v>
      </c>
      <c r="D19" s="45" t="s">
        <v>90</v>
      </c>
      <c r="E19" s="45" t="s">
        <v>92</v>
      </c>
      <c r="F19" s="45" t="s">
        <v>88</v>
      </c>
      <c r="G19" s="46"/>
      <c r="H19" s="45" t="s">
        <v>77</v>
      </c>
      <c r="I19" s="45" t="s">
        <v>77</v>
      </c>
      <c r="J19" s="45" t="s">
        <v>77</v>
      </c>
      <c r="K19" s="45" t="s">
        <v>77</v>
      </c>
      <c r="L19" s="45" t="s">
        <v>77</v>
      </c>
      <c r="M19" s="45" t="s">
        <v>77</v>
      </c>
      <c r="N19" s="45" t="s">
        <v>77</v>
      </c>
      <c r="O19" s="45" t="s">
        <v>77</v>
      </c>
      <c r="P19" s="45" t="s">
        <v>77</v>
      </c>
      <c r="Q19" s="45" t="s">
        <v>77</v>
      </c>
      <c r="R19" s="45" t="s">
        <v>77</v>
      </c>
      <c r="S19" s="45" t="s">
        <v>77</v>
      </c>
      <c r="T19" s="45" t="s">
        <v>77</v>
      </c>
      <c r="U19" s="45" t="s">
        <v>77</v>
      </c>
      <c r="V19" s="45" t="s">
        <v>77</v>
      </c>
      <c r="W19" s="45" t="s">
        <v>77</v>
      </c>
      <c r="X19" s="45" t="s">
        <v>77</v>
      </c>
      <c r="Y19" s="45" t="s">
        <v>77</v>
      </c>
      <c r="Z19" s="45" t="s">
        <v>77</v>
      </c>
      <c r="AA19" s="45" t="s">
        <v>77</v>
      </c>
      <c r="AB19" s="45" t="s">
        <v>77</v>
      </c>
      <c r="AC19" s="46"/>
      <c r="AD19" s="46"/>
      <c r="AE19" s="46"/>
      <c r="AF19" s="46"/>
      <c r="AG19" s="46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</row>
    <row r="20" spans="1:53" ht="17.25" customHeight="1">
      <c r="A20" s="44">
        <v>17</v>
      </c>
      <c r="B20" s="45" t="s">
        <v>83</v>
      </c>
      <c r="C20" s="45" t="s">
        <v>79</v>
      </c>
      <c r="D20" s="45" t="s">
        <v>84</v>
      </c>
      <c r="E20" s="45" t="s">
        <v>92</v>
      </c>
      <c r="F20" s="45" t="s">
        <v>88</v>
      </c>
      <c r="G20" s="46"/>
      <c r="H20" s="45" t="s">
        <v>77</v>
      </c>
      <c r="I20" s="45" t="s">
        <v>77</v>
      </c>
      <c r="J20" s="45" t="s">
        <v>77</v>
      </c>
      <c r="K20" s="45" t="s">
        <v>77</v>
      </c>
      <c r="L20" s="45" t="s">
        <v>77</v>
      </c>
      <c r="M20" s="45" t="s">
        <v>77</v>
      </c>
      <c r="N20" s="45" t="s">
        <v>77</v>
      </c>
      <c r="O20" s="45" t="s">
        <v>77</v>
      </c>
      <c r="P20" s="45" t="s">
        <v>77</v>
      </c>
      <c r="Q20" s="45" t="s">
        <v>77</v>
      </c>
      <c r="R20" s="45" t="s">
        <v>77</v>
      </c>
      <c r="S20" s="45" t="s">
        <v>77</v>
      </c>
      <c r="T20" s="45" t="s">
        <v>77</v>
      </c>
      <c r="U20" s="45" t="s">
        <v>77</v>
      </c>
      <c r="V20" s="45" t="s">
        <v>77</v>
      </c>
      <c r="W20" s="45" t="s">
        <v>77</v>
      </c>
      <c r="X20" s="45" t="s">
        <v>77</v>
      </c>
      <c r="Y20" s="45" t="s">
        <v>77</v>
      </c>
      <c r="Z20" s="45" t="s">
        <v>77</v>
      </c>
      <c r="AA20" s="45" t="s">
        <v>77</v>
      </c>
      <c r="AB20" s="45" t="s">
        <v>77</v>
      </c>
      <c r="AC20" s="46"/>
      <c r="AD20" s="46"/>
      <c r="AE20" s="46"/>
      <c r="AF20" s="46"/>
      <c r="AG20" s="46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</row>
    <row r="21" spans="1:53" ht="14.25" customHeight="1">
      <c r="A21" s="44">
        <v>18</v>
      </c>
      <c r="B21" s="45" t="s">
        <v>78</v>
      </c>
      <c r="C21" s="45" t="s">
        <v>116</v>
      </c>
      <c r="D21" s="45" t="s">
        <v>80</v>
      </c>
      <c r="E21" s="45" t="s">
        <v>81</v>
      </c>
      <c r="F21" s="45" t="s">
        <v>85</v>
      </c>
      <c r="G21" s="45" t="s">
        <v>117</v>
      </c>
      <c r="H21" s="45" t="s">
        <v>77</v>
      </c>
      <c r="I21" s="45" t="s">
        <v>77</v>
      </c>
      <c r="J21" s="45" t="s">
        <v>77</v>
      </c>
      <c r="K21" s="45" t="s">
        <v>77</v>
      </c>
      <c r="L21" s="45" t="s">
        <v>77</v>
      </c>
      <c r="M21" s="45" t="s">
        <v>77</v>
      </c>
      <c r="N21" s="45" t="s">
        <v>77</v>
      </c>
      <c r="O21" s="45" t="s">
        <v>77</v>
      </c>
      <c r="P21" s="45" t="s">
        <v>77</v>
      </c>
      <c r="Q21" s="45" t="s">
        <v>77</v>
      </c>
      <c r="R21" s="45" t="s">
        <v>77</v>
      </c>
      <c r="S21" s="45" t="s">
        <v>77</v>
      </c>
      <c r="T21" s="45" t="s">
        <v>77</v>
      </c>
      <c r="U21" s="45" t="s">
        <v>77</v>
      </c>
      <c r="V21" s="45" t="s">
        <v>77</v>
      </c>
      <c r="W21" s="45" t="s">
        <v>77</v>
      </c>
      <c r="X21" s="45" t="s">
        <v>77</v>
      </c>
      <c r="Y21" s="45" t="s">
        <v>77</v>
      </c>
      <c r="Z21" s="45" t="s">
        <v>77</v>
      </c>
      <c r="AA21" s="45" t="s">
        <v>77</v>
      </c>
      <c r="AB21" s="45" t="s">
        <v>77</v>
      </c>
      <c r="AC21" s="46"/>
      <c r="AD21" s="46"/>
      <c r="AE21" s="46"/>
      <c r="AF21" s="46"/>
      <c r="AG21" s="46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</row>
    <row r="22" spans="1:53" ht="19.5" customHeight="1">
      <c r="A22" s="44">
        <v>19</v>
      </c>
      <c r="B22" s="45" t="s">
        <v>83</v>
      </c>
      <c r="C22" s="45" t="s">
        <v>79</v>
      </c>
      <c r="D22" s="45" t="s">
        <v>84</v>
      </c>
      <c r="E22" s="45" t="s">
        <v>104</v>
      </c>
      <c r="F22" s="45" t="s">
        <v>82</v>
      </c>
      <c r="G22" s="46"/>
      <c r="H22" s="45" t="s">
        <v>77</v>
      </c>
      <c r="I22" s="45" t="s">
        <v>77</v>
      </c>
      <c r="J22" s="45" t="s">
        <v>77</v>
      </c>
      <c r="K22" s="45" t="s">
        <v>77</v>
      </c>
      <c r="L22" s="45" t="s">
        <v>77</v>
      </c>
      <c r="M22" s="45" t="s">
        <v>77</v>
      </c>
      <c r="N22" s="45" t="s">
        <v>77</v>
      </c>
      <c r="O22" s="45" t="s">
        <v>77</v>
      </c>
      <c r="P22" s="45" t="s">
        <v>77</v>
      </c>
      <c r="Q22" s="45" t="s">
        <v>77</v>
      </c>
      <c r="R22" s="45" t="s">
        <v>77</v>
      </c>
      <c r="S22" s="45" t="s">
        <v>77</v>
      </c>
      <c r="T22" s="45" t="s">
        <v>77</v>
      </c>
      <c r="U22" s="45" t="s">
        <v>77</v>
      </c>
      <c r="V22" s="45" t="s">
        <v>77</v>
      </c>
      <c r="W22" s="45" t="s">
        <v>77</v>
      </c>
      <c r="X22" s="45" t="s">
        <v>77</v>
      </c>
      <c r="Y22" s="45" t="s">
        <v>77</v>
      </c>
      <c r="Z22" s="45" t="s">
        <v>77</v>
      </c>
      <c r="AA22" s="45" t="s">
        <v>77</v>
      </c>
      <c r="AB22" s="45" t="s">
        <v>77</v>
      </c>
      <c r="AC22" s="46"/>
      <c r="AD22" s="46"/>
      <c r="AE22" s="46"/>
      <c r="AF22" s="46"/>
      <c r="AG22" s="46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</row>
    <row r="23" spans="1:53" ht="21" customHeight="1">
      <c r="A23" s="44">
        <v>20</v>
      </c>
      <c r="B23" s="45" t="s">
        <v>83</v>
      </c>
      <c r="C23" s="45" t="s">
        <v>91</v>
      </c>
      <c r="D23" s="45" t="s">
        <v>84</v>
      </c>
      <c r="E23" s="45" t="s">
        <v>92</v>
      </c>
      <c r="F23" s="45" t="s">
        <v>82</v>
      </c>
      <c r="G23" s="46"/>
      <c r="H23" s="45" t="s">
        <v>77</v>
      </c>
      <c r="I23" s="45" t="s">
        <v>77</v>
      </c>
      <c r="J23" s="45" t="s">
        <v>77</v>
      </c>
      <c r="K23" s="45" t="s">
        <v>77</v>
      </c>
      <c r="L23" s="45" t="s">
        <v>77</v>
      </c>
      <c r="M23" s="45" t="s">
        <v>77</v>
      </c>
      <c r="N23" s="45" t="s">
        <v>77</v>
      </c>
      <c r="O23" s="45" t="s">
        <v>77</v>
      </c>
      <c r="P23" s="45" t="s">
        <v>77</v>
      </c>
      <c r="Q23" s="45" t="s">
        <v>77</v>
      </c>
      <c r="R23" s="45" t="s">
        <v>77</v>
      </c>
      <c r="S23" s="45" t="s">
        <v>77</v>
      </c>
      <c r="T23" s="45" t="s">
        <v>77</v>
      </c>
      <c r="U23" s="45" t="s">
        <v>77</v>
      </c>
      <c r="V23" s="45" t="s">
        <v>77</v>
      </c>
      <c r="W23" s="45" t="s">
        <v>77</v>
      </c>
      <c r="X23" s="45" t="s">
        <v>77</v>
      </c>
      <c r="Y23" s="45" t="s">
        <v>77</v>
      </c>
      <c r="Z23" s="45" t="s">
        <v>77</v>
      </c>
      <c r="AA23" s="45" t="s">
        <v>77</v>
      </c>
      <c r="AB23" s="45" t="s">
        <v>77</v>
      </c>
      <c r="AC23" s="46"/>
      <c r="AD23" s="46"/>
      <c r="AE23" s="46"/>
      <c r="AF23" s="46"/>
      <c r="AG23" s="46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</row>
    <row r="24" spans="1:53" ht="15" customHeight="1">
      <c r="A24" s="44">
        <v>21</v>
      </c>
      <c r="B24" s="45" t="s">
        <v>83</v>
      </c>
      <c r="C24" s="45" t="s">
        <v>79</v>
      </c>
      <c r="D24" s="45" t="s">
        <v>84</v>
      </c>
      <c r="E24" s="45" t="s">
        <v>92</v>
      </c>
      <c r="F24" s="45" t="s">
        <v>88</v>
      </c>
      <c r="G24" s="46"/>
      <c r="H24" s="45" t="s">
        <v>77</v>
      </c>
      <c r="I24" s="45" t="s">
        <v>77</v>
      </c>
      <c r="J24" s="45" t="s">
        <v>77</v>
      </c>
      <c r="K24" s="45" t="s">
        <v>77</v>
      </c>
      <c r="L24" s="45" t="s">
        <v>77</v>
      </c>
      <c r="M24" s="45" t="s">
        <v>77</v>
      </c>
      <c r="N24" s="45" t="s">
        <v>77</v>
      </c>
      <c r="O24" s="45" t="s">
        <v>77</v>
      </c>
      <c r="P24" s="45" t="s">
        <v>77</v>
      </c>
      <c r="Q24" s="45" t="s">
        <v>77</v>
      </c>
      <c r="R24" s="45" t="s">
        <v>77</v>
      </c>
      <c r="S24" s="45" t="s">
        <v>77</v>
      </c>
      <c r="T24" s="45" t="s">
        <v>77</v>
      </c>
      <c r="U24" s="45" t="s">
        <v>77</v>
      </c>
      <c r="V24" s="45" t="s">
        <v>77</v>
      </c>
      <c r="W24" s="45" t="s">
        <v>77</v>
      </c>
      <c r="X24" s="45" t="s">
        <v>77</v>
      </c>
      <c r="Y24" s="45" t="s">
        <v>77</v>
      </c>
      <c r="Z24" s="45" t="s">
        <v>77</v>
      </c>
      <c r="AA24" s="45" t="s">
        <v>77</v>
      </c>
      <c r="AB24" s="45" t="s">
        <v>77</v>
      </c>
      <c r="AC24" s="46"/>
      <c r="AD24" s="46"/>
      <c r="AE24" s="46"/>
      <c r="AF24" s="46"/>
      <c r="AG24" s="46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</row>
    <row r="25" spans="1:53" ht="15" customHeight="1">
      <c r="A25" s="44">
        <v>22</v>
      </c>
      <c r="B25" s="45" t="s">
        <v>83</v>
      </c>
      <c r="C25" s="45" t="s">
        <v>97</v>
      </c>
      <c r="D25" s="45" t="s">
        <v>90</v>
      </c>
      <c r="E25" s="45" t="s">
        <v>104</v>
      </c>
      <c r="F25" s="45" t="s">
        <v>82</v>
      </c>
      <c r="G25" s="46"/>
      <c r="H25" s="45" t="s">
        <v>77</v>
      </c>
      <c r="I25" s="45" t="s">
        <v>77</v>
      </c>
      <c r="J25" s="45" t="s">
        <v>77</v>
      </c>
      <c r="K25" s="45" t="s">
        <v>77</v>
      </c>
      <c r="L25" s="45" t="s">
        <v>77</v>
      </c>
      <c r="M25" s="45" t="s">
        <v>77</v>
      </c>
      <c r="N25" s="45" t="s">
        <v>77</v>
      </c>
      <c r="O25" s="45" t="s">
        <v>77</v>
      </c>
      <c r="P25" s="45" t="s">
        <v>77</v>
      </c>
      <c r="Q25" s="45" t="s">
        <v>77</v>
      </c>
      <c r="R25" s="45" t="s">
        <v>77</v>
      </c>
      <c r="S25" s="45" t="s">
        <v>77</v>
      </c>
      <c r="T25" s="45" t="s">
        <v>77</v>
      </c>
      <c r="U25" s="45" t="s">
        <v>77</v>
      </c>
      <c r="V25" s="45" t="s">
        <v>77</v>
      </c>
      <c r="W25" s="45" t="s">
        <v>77</v>
      </c>
      <c r="X25" s="45" t="s">
        <v>77</v>
      </c>
      <c r="Y25" s="45" t="s">
        <v>77</v>
      </c>
      <c r="Z25" s="45" t="s">
        <v>77</v>
      </c>
      <c r="AA25" s="45" t="s">
        <v>77</v>
      </c>
      <c r="AB25" s="45" t="s">
        <v>77</v>
      </c>
      <c r="AC25" s="46"/>
      <c r="AD25" s="46"/>
      <c r="AE25" s="46"/>
      <c r="AF25" s="46"/>
      <c r="AG25" s="46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</row>
    <row r="26" spans="1:53" ht="18.75" customHeight="1">
      <c r="A26" s="44">
        <v>23</v>
      </c>
      <c r="B26" s="45" t="s">
        <v>83</v>
      </c>
      <c r="C26" s="45" t="s">
        <v>79</v>
      </c>
      <c r="D26" s="45" t="s">
        <v>80</v>
      </c>
      <c r="E26" s="45" t="s">
        <v>81</v>
      </c>
      <c r="F26" s="45" t="s">
        <v>82</v>
      </c>
      <c r="G26" s="46"/>
      <c r="H26" s="45" t="s">
        <v>77</v>
      </c>
      <c r="I26" s="45" t="s">
        <v>77</v>
      </c>
      <c r="J26" s="45" t="s">
        <v>77</v>
      </c>
      <c r="K26" s="45" t="s">
        <v>77</v>
      </c>
      <c r="L26" s="45" t="s">
        <v>77</v>
      </c>
      <c r="M26" s="45" t="s">
        <v>77</v>
      </c>
      <c r="N26" s="45" t="s">
        <v>77</v>
      </c>
      <c r="O26" s="45" t="s">
        <v>77</v>
      </c>
      <c r="P26" s="45" t="s">
        <v>77</v>
      </c>
      <c r="Q26" s="45" t="s">
        <v>77</v>
      </c>
      <c r="R26" s="45" t="s">
        <v>77</v>
      </c>
      <c r="S26" s="45" t="s">
        <v>77</v>
      </c>
      <c r="T26" s="45" t="s">
        <v>77</v>
      </c>
      <c r="U26" s="45" t="s">
        <v>77</v>
      </c>
      <c r="V26" s="45" t="s">
        <v>77</v>
      </c>
      <c r="W26" s="45" t="s">
        <v>77</v>
      </c>
      <c r="X26" s="45" t="s">
        <v>77</v>
      </c>
      <c r="Y26" s="45" t="s">
        <v>77</v>
      </c>
      <c r="Z26" s="45" t="s">
        <v>77</v>
      </c>
      <c r="AA26" s="45" t="s">
        <v>77</v>
      </c>
      <c r="AB26" s="45" t="s">
        <v>77</v>
      </c>
      <c r="AC26" s="46"/>
      <c r="AD26" s="46"/>
      <c r="AE26" s="46"/>
      <c r="AF26" s="46"/>
      <c r="AG26" s="46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</row>
    <row r="27" spans="1:53" ht="15" customHeight="1">
      <c r="A27" s="44">
        <v>24</v>
      </c>
      <c r="B27" s="45" t="s">
        <v>78</v>
      </c>
      <c r="C27" s="45" t="s">
        <v>91</v>
      </c>
      <c r="D27" s="45" t="s">
        <v>84</v>
      </c>
      <c r="E27" s="45" t="s">
        <v>92</v>
      </c>
      <c r="F27" s="45" t="s">
        <v>82</v>
      </c>
      <c r="G27" s="46"/>
      <c r="H27" s="45" t="s">
        <v>77</v>
      </c>
      <c r="I27" s="45" t="s">
        <v>77</v>
      </c>
      <c r="J27" s="45" t="s">
        <v>77</v>
      </c>
      <c r="K27" s="45" t="s">
        <v>77</v>
      </c>
      <c r="L27" s="45" t="s">
        <v>77</v>
      </c>
      <c r="M27" s="45" t="s">
        <v>77</v>
      </c>
      <c r="N27" s="45" t="s">
        <v>77</v>
      </c>
      <c r="O27" s="45" t="s">
        <v>77</v>
      </c>
      <c r="P27" s="45" t="s">
        <v>77</v>
      </c>
      <c r="Q27" s="45" t="s">
        <v>77</v>
      </c>
      <c r="R27" s="45" t="s">
        <v>77</v>
      </c>
      <c r="S27" s="45" t="s">
        <v>77</v>
      </c>
      <c r="T27" s="45" t="s">
        <v>77</v>
      </c>
      <c r="U27" s="45" t="s">
        <v>77</v>
      </c>
      <c r="V27" s="45" t="s">
        <v>77</v>
      </c>
      <c r="W27" s="45" t="s">
        <v>77</v>
      </c>
      <c r="X27" s="45" t="s">
        <v>77</v>
      </c>
      <c r="Y27" s="45" t="s">
        <v>77</v>
      </c>
      <c r="Z27" s="45" t="s">
        <v>77</v>
      </c>
      <c r="AA27" s="45" t="s">
        <v>77</v>
      </c>
      <c r="AB27" s="45" t="s">
        <v>77</v>
      </c>
      <c r="AC27" s="46"/>
      <c r="AD27" s="46"/>
      <c r="AE27" s="46"/>
      <c r="AF27" s="46"/>
      <c r="AG27" s="46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</row>
    <row r="28" spans="1:53" ht="19.5" customHeight="1">
      <c r="A28" s="44">
        <v>25</v>
      </c>
      <c r="B28" s="45" t="s">
        <v>83</v>
      </c>
      <c r="C28" s="45" t="s">
        <v>79</v>
      </c>
      <c r="D28" s="45" t="s">
        <v>84</v>
      </c>
      <c r="E28" s="45" t="s">
        <v>92</v>
      </c>
      <c r="F28" s="45" t="s">
        <v>82</v>
      </c>
      <c r="G28" s="45" t="s">
        <v>118</v>
      </c>
      <c r="H28" s="45" t="s">
        <v>77</v>
      </c>
      <c r="I28" s="45" t="s">
        <v>77</v>
      </c>
      <c r="J28" s="45" t="s">
        <v>77</v>
      </c>
      <c r="K28" s="45" t="s">
        <v>77</v>
      </c>
      <c r="L28" s="45" t="s">
        <v>77</v>
      </c>
      <c r="M28" s="45" t="s">
        <v>77</v>
      </c>
      <c r="N28" s="45" t="s">
        <v>77</v>
      </c>
      <c r="O28" s="45" t="s">
        <v>77</v>
      </c>
      <c r="P28" s="45" t="s">
        <v>77</v>
      </c>
      <c r="Q28" s="45" t="s">
        <v>77</v>
      </c>
      <c r="R28" s="45" t="s">
        <v>77</v>
      </c>
      <c r="S28" s="45" t="s">
        <v>77</v>
      </c>
      <c r="T28" s="45" t="s">
        <v>77</v>
      </c>
      <c r="U28" s="45" t="s">
        <v>77</v>
      </c>
      <c r="V28" s="45" t="s">
        <v>77</v>
      </c>
      <c r="W28" s="45" t="s">
        <v>77</v>
      </c>
      <c r="X28" s="45" t="s">
        <v>77</v>
      </c>
      <c r="Y28" s="45" t="s">
        <v>77</v>
      </c>
      <c r="Z28" s="45" t="s">
        <v>77</v>
      </c>
      <c r="AA28" s="45" t="s">
        <v>77</v>
      </c>
      <c r="AB28" s="45" t="s">
        <v>77</v>
      </c>
      <c r="AC28" s="46"/>
      <c r="AD28" s="46"/>
      <c r="AE28" s="46"/>
      <c r="AF28" s="46"/>
      <c r="AG28" s="46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</row>
    <row r="29" spans="1:53" ht="15" customHeight="1">
      <c r="A29" s="44">
        <v>26</v>
      </c>
      <c r="B29" s="45" t="s">
        <v>83</v>
      </c>
      <c r="C29" s="45" t="s">
        <v>79</v>
      </c>
      <c r="D29" s="45" t="s">
        <v>80</v>
      </c>
      <c r="E29" s="45" t="s">
        <v>81</v>
      </c>
      <c r="F29" s="45" t="s">
        <v>82</v>
      </c>
      <c r="G29" s="46"/>
      <c r="H29" s="45" t="s">
        <v>77</v>
      </c>
      <c r="I29" s="45" t="s">
        <v>77</v>
      </c>
      <c r="J29" s="45" t="s">
        <v>77</v>
      </c>
      <c r="K29" s="45" t="s">
        <v>77</v>
      </c>
      <c r="L29" s="45" t="s">
        <v>77</v>
      </c>
      <c r="M29" s="45" t="s">
        <v>77</v>
      </c>
      <c r="N29" s="45" t="s">
        <v>77</v>
      </c>
      <c r="O29" s="45" t="s">
        <v>77</v>
      </c>
      <c r="P29" s="45" t="s">
        <v>77</v>
      </c>
      <c r="Q29" s="45" t="s">
        <v>77</v>
      </c>
      <c r="R29" s="45" t="s">
        <v>77</v>
      </c>
      <c r="S29" s="45" t="s">
        <v>77</v>
      </c>
      <c r="T29" s="45" t="s">
        <v>77</v>
      </c>
      <c r="U29" s="45" t="s">
        <v>77</v>
      </c>
      <c r="V29" s="45" t="s">
        <v>77</v>
      </c>
      <c r="W29" s="45" t="s">
        <v>77</v>
      </c>
      <c r="X29" s="45" t="s">
        <v>77</v>
      </c>
      <c r="Y29" s="45" t="s">
        <v>77</v>
      </c>
      <c r="Z29" s="45" t="s">
        <v>77</v>
      </c>
      <c r="AA29" s="45" t="s">
        <v>77</v>
      </c>
      <c r="AB29" s="45" t="s">
        <v>77</v>
      </c>
      <c r="AC29" s="46"/>
      <c r="AD29" s="46"/>
      <c r="AE29" s="46"/>
      <c r="AF29" s="46"/>
      <c r="AG29" s="46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</row>
    <row r="30" spans="1:53" ht="15" customHeight="1">
      <c r="A30" s="44">
        <v>27</v>
      </c>
      <c r="B30" s="45" t="s">
        <v>78</v>
      </c>
      <c r="C30" s="45" t="s">
        <v>91</v>
      </c>
      <c r="D30" s="45" t="s">
        <v>84</v>
      </c>
      <c r="E30" s="45" t="s">
        <v>92</v>
      </c>
      <c r="F30" s="45" t="s">
        <v>82</v>
      </c>
      <c r="G30" s="46"/>
      <c r="H30" s="45" t="s">
        <v>77</v>
      </c>
      <c r="I30" s="45" t="s">
        <v>77</v>
      </c>
      <c r="J30" s="45" t="s">
        <v>77</v>
      </c>
      <c r="K30" s="45" t="s">
        <v>77</v>
      </c>
      <c r="L30" s="45" t="s">
        <v>77</v>
      </c>
      <c r="M30" s="45" t="s">
        <v>77</v>
      </c>
      <c r="N30" s="45" t="s">
        <v>77</v>
      </c>
      <c r="O30" s="45" t="s">
        <v>77</v>
      </c>
      <c r="P30" s="45" t="s">
        <v>77</v>
      </c>
      <c r="Q30" s="45" t="s">
        <v>77</v>
      </c>
      <c r="R30" s="45" t="s">
        <v>77</v>
      </c>
      <c r="S30" s="45" t="s">
        <v>77</v>
      </c>
      <c r="T30" s="45" t="s">
        <v>77</v>
      </c>
      <c r="U30" s="45" t="s">
        <v>77</v>
      </c>
      <c r="V30" s="45" t="s">
        <v>77</v>
      </c>
      <c r="W30" s="45" t="s">
        <v>77</v>
      </c>
      <c r="X30" s="45" t="s">
        <v>77</v>
      </c>
      <c r="Y30" s="45" t="s">
        <v>77</v>
      </c>
      <c r="Z30" s="45" t="s">
        <v>77</v>
      </c>
      <c r="AA30" s="45" t="s">
        <v>77</v>
      </c>
      <c r="AB30" s="45" t="s">
        <v>77</v>
      </c>
      <c r="AC30" s="46"/>
      <c r="AD30" s="46"/>
      <c r="AE30" s="46"/>
      <c r="AF30" s="46"/>
      <c r="AG30" s="46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</row>
    <row r="31" spans="1:53" ht="15" customHeight="1">
      <c r="A31" s="44">
        <v>28</v>
      </c>
      <c r="B31" s="45" t="s">
        <v>78</v>
      </c>
      <c r="C31" s="45" t="s">
        <v>91</v>
      </c>
      <c r="D31" s="45" t="s">
        <v>84</v>
      </c>
      <c r="E31" s="45" t="s">
        <v>92</v>
      </c>
      <c r="F31" s="45" t="s">
        <v>82</v>
      </c>
      <c r="G31" s="45" t="s">
        <v>119</v>
      </c>
      <c r="H31" s="45" t="s">
        <v>77</v>
      </c>
      <c r="I31" s="45" t="s">
        <v>77</v>
      </c>
      <c r="J31" s="45" t="s">
        <v>77</v>
      </c>
      <c r="K31" s="45" t="s">
        <v>77</v>
      </c>
      <c r="L31" s="45" t="s">
        <v>77</v>
      </c>
      <c r="M31" s="45" t="s">
        <v>77</v>
      </c>
      <c r="N31" s="45" t="s">
        <v>77</v>
      </c>
      <c r="O31" s="45" t="s">
        <v>77</v>
      </c>
      <c r="P31" s="45" t="s">
        <v>77</v>
      </c>
      <c r="Q31" s="45" t="s">
        <v>77</v>
      </c>
      <c r="R31" s="45" t="s">
        <v>77</v>
      </c>
      <c r="S31" s="45" t="s">
        <v>77</v>
      </c>
      <c r="T31" s="45" t="s">
        <v>77</v>
      </c>
      <c r="U31" s="45" t="s">
        <v>77</v>
      </c>
      <c r="V31" s="45" t="s">
        <v>77</v>
      </c>
      <c r="W31" s="45" t="s">
        <v>77</v>
      </c>
      <c r="X31" s="45" t="s">
        <v>77</v>
      </c>
      <c r="Y31" s="45" t="s">
        <v>77</v>
      </c>
      <c r="Z31" s="45" t="s">
        <v>77</v>
      </c>
      <c r="AA31" s="45" t="s">
        <v>77</v>
      </c>
      <c r="AB31" s="45" t="s">
        <v>77</v>
      </c>
      <c r="AC31" s="46"/>
      <c r="AD31" s="46"/>
      <c r="AE31" s="46"/>
      <c r="AF31" s="46"/>
      <c r="AG31" s="46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</row>
    <row r="32" spans="1:53" ht="20.25" customHeight="1">
      <c r="A32" s="44">
        <v>29</v>
      </c>
      <c r="B32" s="45" t="s">
        <v>78</v>
      </c>
      <c r="C32" s="45" t="s">
        <v>91</v>
      </c>
      <c r="D32" s="45" t="s">
        <v>84</v>
      </c>
      <c r="E32" s="45" t="s">
        <v>92</v>
      </c>
      <c r="F32" s="45" t="s">
        <v>82</v>
      </c>
      <c r="G32" s="46"/>
      <c r="H32" s="45" t="s">
        <v>77</v>
      </c>
      <c r="I32" s="45" t="s">
        <v>77</v>
      </c>
      <c r="J32" s="45" t="s">
        <v>77</v>
      </c>
      <c r="K32" s="45" t="s">
        <v>77</v>
      </c>
      <c r="L32" s="45" t="s">
        <v>77</v>
      </c>
      <c r="M32" s="45" t="s">
        <v>77</v>
      </c>
      <c r="N32" s="45" t="s">
        <v>77</v>
      </c>
      <c r="O32" s="45" t="s">
        <v>77</v>
      </c>
      <c r="P32" s="45" t="s">
        <v>77</v>
      </c>
      <c r="Q32" s="45" t="s">
        <v>77</v>
      </c>
      <c r="R32" s="45" t="s">
        <v>77</v>
      </c>
      <c r="S32" s="45" t="s">
        <v>77</v>
      </c>
      <c r="T32" s="45" t="s">
        <v>77</v>
      </c>
      <c r="U32" s="45" t="s">
        <v>77</v>
      </c>
      <c r="V32" s="45" t="s">
        <v>77</v>
      </c>
      <c r="W32" s="45" t="s">
        <v>77</v>
      </c>
      <c r="X32" s="45" t="s">
        <v>77</v>
      </c>
      <c r="Y32" s="45" t="s">
        <v>77</v>
      </c>
      <c r="Z32" s="45" t="s">
        <v>77</v>
      </c>
      <c r="AA32" s="45" t="s">
        <v>77</v>
      </c>
      <c r="AB32" s="45" t="s">
        <v>77</v>
      </c>
      <c r="AC32" s="46"/>
      <c r="AD32" s="46"/>
      <c r="AE32" s="46"/>
      <c r="AF32" s="46"/>
      <c r="AG32" s="46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</row>
    <row r="33" spans="1:53" ht="15" customHeight="1">
      <c r="A33" s="44">
        <v>30</v>
      </c>
      <c r="B33" s="45" t="s">
        <v>83</v>
      </c>
      <c r="C33" s="45" t="s">
        <v>79</v>
      </c>
      <c r="D33" s="45" t="s">
        <v>84</v>
      </c>
      <c r="E33" s="45" t="s">
        <v>92</v>
      </c>
      <c r="F33" s="45" t="s">
        <v>82</v>
      </c>
      <c r="G33" s="45" t="s">
        <v>120</v>
      </c>
      <c r="H33" s="45" t="s">
        <v>77</v>
      </c>
      <c r="I33" s="45" t="s">
        <v>77</v>
      </c>
      <c r="J33" s="45" t="s">
        <v>77</v>
      </c>
      <c r="K33" s="45" t="s">
        <v>77</v>
      </c>
      <c r="L33" s="45" t="s">
        <v>77</v>
      </c>
      <c r="M33" s="45" t="s">
        <v>77</v>
      </c>
      <c r="N33" s="45" t="s">
        <v>77</v>
      </c>
      <c r="O33" s="45" t="s">
        <v>77</v>
      </c>
      <c r="P33" s="45" t="s">
        <v>77</v>
      </c>
      <c r="Q33" s="45" t="s">
        <v>77</v>
      </c>
      <c r="R33" s="45" t="s">
        <v>77</v>
      </c>
      <c r="S33" s="45" t="s">
        <v>77</v>
      </c>
      <c r="T33" s="45" t="s">
        <v>77</v>
      </c>
      <c r="U33" s="45" t="s">
        <v>77</v>
      </c>
      <c r="V33" s="45" t="s">
        <v>77</v>
      </c>
      <c r="W33" s="45" t="s">
        <v>77</v>
      </c>
      <c r="X33" s="45" t="s">
        <v>77</v>
      </c>
      <c r="Y33" s="45" t="s">
        <v>77</v>
      </c>
      <c r="Z33" s="45" t="s">
        <v>77</v>
      </c>
      <c r="AA33" s="45" t="s">
        <v>77</v>
      </c>
      <c r="AB33" s="45" t="s">
        <v>77</v>
      </c>
      <c r="AC33" s="46"/>
      <c r="AD33" s="46"/>
      <c r="AE33" s="46"/>
      <c r="AF33" s="46"/>
      <c r="AG33" s="46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</row>
    <row r="34" spans="1:53" ht="15" customHeight="1">
      <c r="A34" s="44">
        <v>31</v>
      </c>
      <c r="B34" s="45" t="s">
        <v>83</v>
      </c>
      <c r="C34" s="45" t="s">
        <v>79</v>
      </c>
      <c r="D34" s="45" t="s">
        <v>93</v>
      </c>
      <c r="E34" s="45" t="s">
        <v>81</v>
      </c>
      <c r="F34" s="45" t="s">
        <v>82</v>
      </c>
      <c r="G34" s="46"/>
      <c r="H34" s="45" t="s">
        <v>77</v>
      </c>
      <c r="I34" s="45" t="s">
        <v>77</v>
      </c>
      <c r="J34" s="45" t="s">
        <v>77</v>
      </c>
      <c r="K34" s="45" t="s">
        <v>77</v>
      </c>
      <c r="L34" s="45" t="s">
        <v>77</v>
      </c>
      <c r="M34" s="45" t="s">
        <v>77</v>
      </c>
      <c r="N34" s="45" t="s">
        <v>77</v>
      </c>
      <c r="O34" s="45" t="s">
        <v>77</v>
      </c>
      <c r="P34" s="45" t="s">
        <v>77</v>
      </c>
      <c r="Q34" s="45" t="s">
        <v>77</v>
      </c>
      <c r="R34" s="45" t="s">
        <v>77</v>
      </c>
      <c r="S34" s="45" t="s">
        <v>77</v>
      </c>
      <c r="T34" s="45" t="s">
        <v>77</v>
      </c>
      <c r="U34" s="45" t="s">
        <v>77</v>
      </c>
      <c r="V34" s="45" t="s">
        <v>77</v>
      </c>
      <c r="W34" s="45" t="s">
        <v>77</v>
      </c>
      <c r="X34" s="45" t="s">
        <v>77</v>
      </c>
      <c r="Y34" s="45" t="s">
        <v>77</v>
      </c>
      <c r="Z34" s="45" t="s">
        <v>77</v>
      </c>
      <c r="AA34" s="45" t="s">
        <v>77</v>
      </c>
      <c r="AB34" s="45" t="s">
        <v>77</v>
      </c>
      <c r="AC34" s="46"/>
      <c r="AD34" s="46"/>
      <c r="AE34" s="46"/>
      <c r="AF34" s="46"/>
      <c r="AG34" s="46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</row>
    <row r="35" spans="1:53" ht="16.5" customHeight="1">
      <c r="A35" s="44">
        <v>32</v>
      </c>
      <c r="B35" s="45" t="s">
        <v>78</v>
      </c>
      <c r="C35" s="45" t="s">
        <v>79</v>
      </c>
      <c r="D35" s="45" t="s">
        <v>84</v>
      </c>
      <c r="E35" s="45" t="s">
        <v>92</v>
      </c>
      <c r="F35" s="45" t="s">
        <v>88</v>
      </c>
      <c r="G35" s="46"/>
      <c r="H35" s="45" t="s">
        <v>77</v>
      </c>
      <c r="I35" s="45" t="s">
        <v>77</v>
      </c>
      <c r="J35" s="45" t="s">
        <v>77</v>
      </c>
      <c r="K35" s="45" t="s">
        <v>77</v>
      </c>
      <c r="L35" s="45" t="s">
        <v>77</v>
      </c>
      <c r="M35" s="45" t="s">
        <v>77</v>
      </c>
      <c r="N35" s="45" t="s">
        <v>77</v>
      </c>
      <c r="O35" s="45" t="s">
        <v>77</v>
      </c>
      <c r="P35" s="45" t="s">
        <v>77</v>
      </c>
      <c r="Q35" s="45" t="s">
        <v>77</v>
      </c>
      <c r="R35" s="45" t="s">
        <v>77</v>
      </c>
      <c r="S35" s="45" t="s">
        <v>77</v>
      </c>
      <c r="T35" s="45" t="s">
        <v>77</v>
      </c>
      <c r="U35" s="45" t="s">
        <v>77</v>
      </c>
      <c r="V35" s="45" t="s">
        <v>77</v>
      </c>
      <c r="W35" s="45" t="s">
        <v>77</v>
      </c>
      <c r="X35" s="45" t="s">
        <v>77</v>
      </c>
      <c r="Y35" s="45" t="s">
        <v>77</v>
      </c>
      <c r="Z35" s="45" t="s">
        <v>77</v>
      </c>
      <c r="AA35" s="45" t="s">
        <v>77</v>
      </c>
      <c r="AB35" s="45" t="s">
        <v>77</v>
      </c>
      <c r="AC35" s="46"/>
      <c r="AD35" s="46"/>
      <c r="AE35" s="46"/>
      <c r="AF35" s="46"/>
      <c r="AG35" s="46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</row>
    <row r="36" spans="1:53" ht="29.25" customHeight="1">
      <c r="A36" s="44">
        <v>33</v>
      </c>
      <c r="B36" s="45" t="s">
        <v>78</v>
      </c>
      <c r="C36" s="45" t="s">
        <v>89</v>
      </c>
      <c r="D36" s="45" t="s">
        <v>84</v>
      </c>
      <c r="E36" s="45" t="s">
        <v>92</v>
      </c>
      <c r="F36" s="45" t="s">
        <v>82</v>
      </c>
      <c r="G36" s="46"/>
      <c r="H36" s="45" t="s">
        <v>77</v>
      </c>
      <c r="I36" s="45" t="s">
        <v>77</v>
      </c>
      <c r="J36" s="45" t="s">
        <v>77</v>
      </c>
      <c r="K36" s="45" t="s">
        <v>77</v>
      </c>
      <c r="L36" s="45" t="s">
        <v>77</v>
      </c>
      <c r="M36" s="45" t="s">
        <v>77</v>
      </c>
      <c r="N36" s="45" t="s">
        <v>77</v>
      </c>
      <c r="O36" s="45" t="s">
        <v>77</v>
      </c>
      <c r="P36" s="45" t="s">
        <v>77</v>
      </c>
      <c r="Q36" s="45" t="s">
        <v>77</v>
      </c>
      <c r="R36" s="45" t="s">
        <v>77</v>
      </c>
      <c r="S36" s="45" t="s">
        <v>77</v>
      </c>
      <c r="T36" s="45" t="s">
        <v>77</v>
      </c>
      <c r="U36" s="45" t="s">
        <v>77</v>
      </c>
      <c r="V36" s="45" t="s">
        <v>77</v>
      </c>
      <c r="W36" s="45" t="s">
        <v>77</v>
      </c>
      <c r="X36" s="45" t="s">
        <v>77</v>
      </c>
      <c r="Y36" s="45" t="s">
        <v>77</v>
      </c>
      <c r="Z36" s="45" t="s">
        <v>77</v>
      </c>
      <c r="AA36" s="45" t="s">
        <v>77</v>
      </c>
      <c r="AB36" s="45" t="s">
        <v>77</v>
      </c>
      <c r="AC36" s="45"/>
      <c r="AD36" s="46"/>
      <c r="AE36" s="46"/>
      <c r="AF36" s="46"/>
      <c r="AG36" s="46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</row>
    <row r="37" spans="1:53" ht="17.25" customHeight="1">
      <c r="A37" s="44">
        <v>34</v>
      </c>
      <c r="B37" s="45" t="s">
        <v>83</v>
      </c>
      <c r="C37" s="45" t="s">
        <v>91</v>
      </c>
      <c r="D37" s="45" t="s">
        <v>84</v>
      </c>
      <c r="E37" s="45" t="s">
        <v>92</v>
      </c>
      <c r="F37" s="45" t="s">
        <v>82</v>
      </c>
      <c r="G37" s="46"/>
      <c r="H37" s="45" t="s">
        <v>77</v>
      </c>
      <c r="I37" s="45" t="s">
        <v>77</v>
      </c>
      <c r="J37" s="45" t="s">
        <v>77</v>
      </c>
      <c r="K37" s="45" t="s">
        <v>77</v>
      </c>
      <c r="L37" s="45" t="s">
        <v>77</v>
      </c>
      <c r="M37" s="45" t="s">
        <v>77</v>
      </c>
      <c r="N37" s="45" t="s">
        <v>77</v>
      </c>
      <c r="O37" s="45" t="s">
        <v>77</v>
      </c>
      <c r="P37" s="45" t="s">
        <v>77</v>
      </c>
      <c r="Q37" s="45" t="s">
        <v>77</v>
      </c>
      <c r="R37" s="45" t="s">
        <v>77</v>
      </c>
      <c r="S37" s="45" t="s">
        <v>77</v>
      </c>
      <c r="T37" s="45" t="s">
        <v>77</v>
      </c>
      <c r="U37" s="45" t="s">
        <v>77</v>
      </c>
      <c r="V37" s="45" t="s">
        <v>77</v>
      </c>
      <c r="W37" s="45" t="s">
        <v>77</v>
      </c>
      <c r="X37" s="45" t="s">
        <v>77</v>
      </c>
      <c r="Y37" s="45" t="s">
        <v>77</v>
      </c>
      <c r="Z37" s="45" t="s">
        <v>77</v>
      </c>
      <c r="AA37" s="45" t="s">
        <v>77</v>
      </c>
      <c r="AB37" s="45" t="s">
        <v>77</v>
      </c>
      <c r="AC37" s="46"/>
      <c r="AD37" s="46"/>
      <c r="AE37" s="46"/>
      <c r="AF37" s="46"/>
      <c r="AG37" s="46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</row>
    <row r="38" spans="1:53" ht="15" customHeight="1">
      <c r="A38" s="44">
        <v>35</v>
      </c>
      <c r="B38" s="45" t="s">
        <v>78</v>
      </c>
      <c r="C38" s="45" t="s">
        <v>97</v>
      </c>
      <c r="D38" s="45" t="s">
        <v>84</v>
      </c>
      <c r="E38" s="45" t="s">
        <v>92</v>
      </c>
      <c r="F38" s="45" t="s">
        <v>82</v>
      </c>
      <c r="G38" s="45" t="s">
        <v>121</v>
      </c>
      <c r="H38" s="45" t="s">
        <v>77</v>
      </c>
      <c r="I38" s="45" t="s">
        <v>77</v>
      </c>
      <c r="J38" s="45" t="s">
        <v>77</v>
      </c>
      <c r="K38" s="45" t="s">
        <v>77</v>
      </c>
      <c r="L38" s="45" t="s">
        <v>77</v>
      </c>
      <c r="M38" s="45" t="s">
        <v>77</v>
      </c>
      <c r="N38" s="45" t="s">
        <v>77</v>
      </c>
      <c r="O38" s="45" t="s">
        <v>77</v>
      </c>
      <c r="P38" s="45" t="s">
        <v>77</v>
      </c>
      <c r="Q38" s="45" t="s">
        <v>77</v>
      </c>
      <c r="R38" s="45" t="s">
        <v>77</v>
      </c>
      <c r="S38" s="45" t="s">
        <v>77</v>
      </c>
      <c r="T38" s="45" t="s">
        <v>77</v>
      </c>
      <c r="U38" s="45" t="s">
        <v>77</v>
      </c>
      <c r="V38" s="45" t="s">
        <v>77</v>
      </c>
      <c r="W38" s="45" t="s">
        <v>77</v>
      </c>
      <c r="X38" s="45" t="s">
        <v>77</v>
      </c>
      <c r="Y38" s="45" t="s">
        <v>77</v>
      </c>
      <c r="Z38" s="45" t="s">
        <v>77</v>
      </c>
      <c r="AA38" s="45" t="s">
        <v>77</v>
      </c>
      <c r="AB38" s="45" t="s">
        <v>77</v>
      </c>
      <c r="AC38" s="46"/>
      <c r="AD38" s="46"/>
      <c r="AE38" s="46"/>
      <c r="AF38" s="46"/>
      <c r="AG38" s="46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</row>
    <row r="39" spans="1:53" ht="15" customHeight="1">
      <c r="A39" s="44">
        <v>36</v>
      </c>
      <c r="B39" s="45" t="s">
        <v>83</v>
      </c>
      <c r="C39" s="45" t="s">
        <v>79</v>
      </c>
      <c r="D39" s="45" t="s">
        <v>93</v>
      </c>
      <c r="E39" s="45" t="s">
        <v>92</v>
      </c>
      <c r="F39" s="45" t="s">
        <v>88</v>
      </c>
      <c r="G39" s="46"/>
      <c r="H39" s="45" t="s">
        <v>77</v>
      </c>
      <c r="I39" s="45" t="s">
        <v>77</v>
      </c>
      <c r="J39" s="45" t="s">
        <v>77</v>
      </c>
      <c r="K39" s="45" t="s">
        <v>77</v>
      </c>
      <c r="L39" s="45" t="s">
        <v>77</v>
      </c>
      <c r="M39" s="45" t="s">
        <v>77</v>
      </c>
      <c r="N39" s="45" t="s">
        <v>77</v>
      </c>
      <c r="O39" s="45" t="s">
        <v>77</v>
      </c>
      <c r="P39" s="45" t="s">
        <v>77</v>
      </c>
      <c r="Q39" s="45" t="s">
        <v>77</v>
      </c>
      <c r="R39" s="45" t="s">
        <v>77</v>
      </c>
      <c r="S39" s="45" t="s">
        <v>77</v>
      </c>
      <c r="T39" s="45" t="s">
        <v>77</v>
      </c>
      <c r="U39" s="45" t="s">
        <v>77</v>
      </c>
      <c r="V39" s="45" t="s">
        <v>77</v>
      </c>
      <c r="W39" s="45" t="s">
        <v>77</v>
      </c>
      <c r="X39" s="45" t="s">
        <v>77</v>
      </c>
      <c r="Y39" s="45" t="s">
        <v>77</v>
      </c>
      <c r="Z39" s="45" t="s">
        <v>77</v>
      </c>
      <c r="AA39" s="45" t="s">
        <v>77</v>
      </c>
      <c r="AB39" s="45" t="s">
        <v>77</v>
      </c>
      <c r="AC39" s="46"/>
      <c r="AD39" s="46"/>
      <c r="AE39" s="46"/>
      <c r="AF39" s="46"/>
      <c r="AG39" s="46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</row>
    <row r="40" spans="1:53" ht="15" customHeight="1">
      <c r="A40" s="44">
        <v>37</v>
      </c>
      <c r="B40" s="45" t="s">
        <v>78</v>
      </c>
      <c r="C40" s="45" t="s">
        <v>97</v>
      </c>
      <c r="D40" s="45" t="s">
        <v>90</v>
      </c>
      <c r="E40" s="45" t="s">
        <v>92</v>
      </c>
      <c r="F40" s="45" t="s">
        <v>87</v>
      </c>
      <c r="G40" s="46"/>
      <c r="H40" s="45" t="s">
        <v>77</v>
      </c>
      <c r="I40" s="45" t="s">
        <v>77</v>
      </c>
      <c r="J40" s="45" t="s">
        <v>77</v>
      </c>
      <c r="K40" s="45" t="s">
        <v>77</v>
      </c>
      <c r="L40" s="45" t="s">
        <v>77</v>
      </c>
      <c r="M40" s="45" t="s">
        <v>77</v>
      </c>
      <c r="N40" s="45" t="s">
        <v>77</v>
      </c>
      <c r="O40" s="45" t="s">
        <v>77</v>
      </c>
      <c r="P40" s="45" t="s">
        <v>77</v>
      </c>
      <c r="Q40" s="45" t="s">
        <v>77</v>
      </c>
      <c r="R40" s="45" t="s">
        <v>77</v>
      </c>
      <c r="S40" s="45" t="s">
        <v>77</v>
      </c>
      <c r="T40" s="45" t="s">
        <v>77</v>
      </c>
      <c r="U40" s="45" t="s">
        <v>77</v>
      </c>
      <c r="V40" s="45" t="s">
        <v>77</v>
      </c>
      <c r="W40" s="45" t="s">
        <v>77</v>
      </c>
      <c r="X40" s="45" t="s">
        <v>77</v>
      </c>
      <c r="Y40" s="45" t="s">
        <v>77</v>
      </c>
      <c r="Z40" s="45" t="s">
        <v>77</v>
      </c>
      <c r="AA40" s="45" t="s">
        <v>77</v>
      </c>
      <c r="AB40" s="45" t="s">
        <v>77</v>
      </c>
      <c r="AC40" s="45"/>
      <c r="AD40" s="46"/>
      <c r="AE40" s="46"/>
      <c r="AF40" s="46"/>
      <c r="AG40" s="46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</row>
    <row r="41" spans="1:53" ht="15" customHeight="1">
      <c r="A41" s="44">
        <v>38</v>
      </c>
      <c r="B41" s="45" t="s">
        <v>83</v>
      </c>
      <c r="C41" s="45" t="s">
        <v>97</v>
      </c>
      <c r="D41" s="45" t="s">
        <v>84</v>
      </c>
      <c r="E41" s="45" t="s">
        <v>92</v>
      </c>
      <c r="F41" s="45" t="s">
        <v>85</v>
      </c>
      <c r="G41" s="46"/>
      <c r="H41" s="45" t="s">
        <v>77</v>
      </c>
      <c r="I41" s="45" t="s">
        <v>77</v>
      </c>
      <c r="J41" s="45" t="s">
        <v>77</v>
      </c>
      <c r="K41" s="45" t="s">
        <v>77</v>
      </c>
      <c r="L41" s="45" t="s">
        <v>77</v>
      </c>
      <c r="M41" s="45" t="s">
        <v>77</v>
      </c>
      <c r="N41" s="45" t="s">
        <v>77</v>
      </c>
      <c r="O41" s="45" t="s">
        <v>77</v>
      </c>
      <c r="P41" s="45" t="s">
        <v>77</v>
      </c>
      <c r="Q41" s="45" t="s">
        <v>77</v>
      </c>
      <c r="R41" s="45" t="s">
        <v>77</v>
      </c>
      <c r="S41" s="45" t="s">
        <v>77</v>
      </c>
      <c r="T41" s="45" t="s">
        <v>77</v>
      </c>
      <c r="U41" s="45" t="s">
        <v>77</v>
      </c>
      <c r="V41" s="45" t="s">
        <v>77</v>
      </c>
      <c r="W41" s="45" t="s">
        <v>77</v>
      </c>
      <c r="X41" s="45" t="s">
        <v>77</v>
      </c>
      <c r="Y41" s="45" t="s">
        <v>77</v>
      </c>
      <c r="Z41" s="45" t="s">
        <v>77</v>
      </c>
      <c r="AA41" s="45" t="s">
        <v>77</v>
      </c>
      <c r="AB41" s="45" t="s">
        <v>77</v>
      </c>
      <c r="AC41" s="46"/>
      <c r="AD41" s="46"/>
      <c r="AE41" s="46"/>
      <c r="AF41" s="46"/>
      <c r="AG41" s="46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</row>
    <row r="42" spans="1:53" ht="15" customHeight="1">
      <c r="A42" s="44">
        <v>39</v>
      </c>
      <c r="B42" s="45" t="s">
        <v>83</v>
      </c>
      <c r="C42" s="45" t="s">
        <v>97</v>
      </c>
      <c r="D42" s="45" t="s">
        <v>84</v>
      </c>
      <c r="E42" s="45" t="s">
        <v>92</v>
      </c>
      <c r="F42" s="45" t="s">
        <v>85</v>
      </c>
      <c r="G42" s="46"/>
      <c r="H42" s="45" t="s">
        <v>77</v>
      </c>
      <c r="I42" s="45" t="s">
        <v>77</v>
      </c>
      <c r="J42" s="45" t="s">
        <v>77</v>
      </c>
      <c r="K42" s="45" t="s">
        <v>77</v>
      </c>
      <c r="L42" s="45" t="s">
        <v>77</v>
      </c>
      <c r="M42" s="45" t="s">
        <v>77</v>
      </c>
      <c r="N42" s="45" t="s">
        <v>77</v>
      </c>
      <c r="O42" s="45" t="s">
        <v>77</v>
      </c>
      <c r="P42" s="45" t="s">
        <v>77</v>
      </c>
      <c r="Q42" s="45" t="s">
        <v>77</v>
      </c>
      <c r="R42" s="45" t="s">
        <v>77</v>
      </c>
      <c r="S42" s="45" t="s">
        <v>77</v>
      </c>
      <c r="T42" s="45" t="s">
        <v>77</v>
      </c>
      <c r="U42" s="45" t="s">
        <v>77</v>
      </c>
      <c r="V42" s="45" t="s">
        <v>77</v>
      </c>
      <c r="W42" s="45" t="s">
        <v>77</v>
      </c>
      <c r="X42" s="45" t="s">
        <v>77</v>
      </c>
      <c r="Y42" s="45" t="s">
        <v>77</v>
      </c>
      <c r="Z42" s="45" t="s">
        <v>77</v>
      </c>
      <c r="AA42" s="45" t="s">
        <v>77</v>
      </c>
      <c r="AB42" s="45" t="s">
        <v>77</v>
      </c>
      <c r="AC42" s="46"/>
      <c r="AD42" s="46"/>
      <c r="AE42" s="46"/>
      <c r="AF42" s="46"/>
      <c r="AG42" s="46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</row>
    <row r="43" spans="1:53" ht="15" customHeight="1">
      <c r="A43" s="44">
        <v>40</v>
      </c>
      <c r="B43" s="45" t="s">
        <v>78</v>
      </c>
      <c r="C43" s="45" t="s">
        <v>79</v>
      </c>
      <c r="D43" s="45" t="s">
        <v>90</v>
      </c>
      <c r="E43" s="45" t="s">
        <v>92</v>
      </c>
      <c r="F43" s="45" t="s">
        <v>82</v>
      </c>
      <c r="G43" s="46"/>
      <c r="H43" s="45" t="s">
        <v>77</v>
      </c>
      <c r="I43" s="45" t="s">
        <v>77</v>
      </c>
      <c r="J43" s="45" t="s">
        <v>77</v>
      </c>
      <c r="K43" s="45" t="s">
        <v>77</v>
      </c>
      <c r="L43" s="45" t="s">
        <v>77</v>
      </c>
      <c r="M43" s="45" t="s">
        <v>77</v>
      </c>
      <c r="N43" s="45" t="s">
        <v>77</v>
      </c>
      <c r="O43" s="45" t="s">
        <v>77</v>
      </c>
      <c r="P43" s="45" t="s">
        <v>77</v>
      </c>
      <c r="Q43" s="45" t="s">
        <v>77</v>
      </c>
      <c r="R43" s="45" t="s">
        <v>77</v>
      </c>
      <c r="S43" s="45" t="s">
        <v>77</v>
      </c>
      <c r="T43" s="45" t="s">
        <v>77</v>
      </c>
      <c r="U43" s="45" t="s">
        <v>77</v>
      </c>
      <c r="V43" s="45" t="s">
        <v>77</v>
      </c>
      <c r="W43" s="45" t="s">
        <v>77</v>
      </c>
      <c r="X43" s="45" t="s">
        <v>77</v>
      </c>
      <c r="Y43" s="45" t="s">
        <v>77</v>
      </c>
      <c r="Z43" s="45" t="s">
        <v>77</v>
      </c>
      <c r="AA43" s="45" t="s">
        <v>77</v>
      </c>
      <c r="AB43" s="45" t="s">
        <v>77</v>
      </c>
      <c r="AC43" s="46"/>
      <c r="AD43" s="46"/>
      <c r="AE43" s="46"/>
      <c r="AF43" s="46"/>
      <c r="AG43" s="46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</row>
    <row r="44" spans="1:53" ht="15" customHeight="1">
      <c r="A44" s="44">
        <v>41</v>
      </c>
      <c r="B44" s="45" t="s">
        <v>83</v>
      </c>
      <c r="C44" s="45" t="s">
        <v>91</v>
      </c>
      <c r="D44" s="45" t="s">
        <v>84</v>
      </c>
      <c r="E44" s="45" t="s">
        <v>92</v>
      </c>
      <c r="F44" s="45" t="s">
        <v>82</v>
      </c>
      <c r="G44" s="46"/>
      <c r="H44" s="45" t="s">
        <v>77</v>
      </c>
      <c r="I44" s="45" t="s">
        <v>77</v>
      </c>
      <c r="J44" s="45" t="s">
        <v>77</v>
      </c>
      <c r="K44" s="45" t="s">
        <v>77</v>
      </c>
      <c r="L44" s="45" t="s">
        <v>77</v>
      </c>
      <c r="M44" s="45" t="s">
        <v>77</v>
      </c>
      <c r="N44" s="45" t="s">
        <v>77</v>
      </c>
      <c r="O44" s="45" t="s">
        <v>77</v>
      </c>
      <c r="P44" s="45" t="s">
        <v>77</v>
      </c>
      <c r="Q44" s="45" t="s">
        <v>77</v>
      </c>
      <c r="R44" s="45" t="s">
        <v>77</v>
      </c>
      <c r="S44" s="45" t="s">
        <v>77</v>
      </c>
      <c r="T44" s="45" t="s">
        <v>77</v>
      </c>
      <c r="U44" s="45" t="s">
        <v>77</v>
      </c>
      <c r="V44" s="45" t="s">
        <v>77</v>
      </c>
      <c r="W44" s="45" t="s">
        <v>77</v>
      </c>
      <c r="X44" s="45" t="s">
        <v>77</v>
      </c>
      <c r="Y44" s="45" t="s">
        <v>77</v>
      </c>
      <c r="Z44" s="45" t="s">
        <v>77</v>
      </c>
      <c r="AA44" s="45" t="s">
        <v>77</v>
      </c>
      <c r="AB44" s="45" t="s">
        <v>77</v>
      </c>
      <c r="AC44" s="46"/>
      <c r="AD44" s="46"/>
      <c r="AE44" s="46"/>
      <c r="AF44" s="46"/>
      <c r="AG44" s="46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</row>
    <row r="45" spans="1:53" ht="15" customHeight="1">
      <c r="A45" s="44">
        <v>42</v>
      </c>
      <c r="B45" s="45" t="s">
        <v>78</v>
      </c>
      <c r="C45" s="45" t="s">
        <v>79</v>
      </c>
      <c r="D45" s="45" t="s">
        <v>84</v>
      </c>
      <c r="E45" s="45" t="s">
        <v>92</v>
      </c>
      <c r="F45" s="45" t="s">
        <v>85</v>
      </c>
      <c r="G45" s="45" t="s">
        <v>105</v>
      </c>
      <c r="H45" s="45" t="s">
        <v>77</v>
      </c>
      <c r="I45" s="45" t="s">
        <v>77</v>
      </c>
      <c r="J45" s="45" t="s">
        <v>77</v>
      </c>
      <c r="K45" s="45" t="s">
        <v>77</v>
      </c>
      <c r="L45" s="45" t="s">
        <v>77</v>
      </c>
      <c r="M45" s="45" t="s">
        <v>77</v>
      </c>
      <c r="N45" s="45" t="s">
        <v>77</v>
      </c>
      <c r="O45" s="45" t="s">
        <v>77</v>
      </c>
      <c r="P45" s="45" t="s">
        <v>77</v>
      </c>
      <c r="Q45" s="45" t="s">
        <v>77</v>
      </c>
      <c r="R45" s="45" t="s">
        <v>77</v>
      </c>
      <c r="S45" s="45" t="s">
        <v>77</v>
      </c>
      <c r="T45" s="45" t="s">
        <v>77</v>
      </c>
      <c r="U45" s="45" t="s">
        <v>77</v>
      </c>
      <c r="V45" s="45" t="s">
        <v>77</v>
      </c>
      <c r="W45" s="45" t="s">
        <v>77</v>
      </c>
      <c r="X45" s="45" t="s">
        <v>77</v>
      </c>
      <c r="Y45" s="45" t="s">
        <v>77</v>
      </c>
      <c r="Z45" s="45" t="s">
        <v>77</v>
      </c>
      <c r="AA45" s="45" t="s">
        <v>77</v>
      </c>
      <c r="AB45" s="45" t="s">
        <v>77</v>
      </c>
      <c r="AC45" s="45"/>
      <c r="AD45" s="46"/>
      <c r="AE45" s="46"/>
      <c r="AF45" s="46"/>
      <c r="AG45" s="46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</row>
    <row r="46" spans="1:53" ht="15" customHeight="1">
      <c r="A46" s="44">
        <v>43</v>
      </c>
      <c r="B46" s="45" t="s">
        <v>83</v>
      </c>
      <c r="C46" s="45" t="s">
        <v>97</v>
      </c>
      <c r="D46" s="45" t="s">
        <v>84</v>
      </c>
      <c r="E46" s="45" t="s">
        <v>92</v>
      </c>
      <c r="F46" s="45" t="s">
        <v>82</v>
      </c>
      <c r="G46" s="46"/>
      <c r="H46" s="45" t="s">
        <v>77</v>
      </c>
      <c r="I46" s="45" t="s">
        <v>77</v>
      </c>
      <c r="J46" s="45" t="s">
        <v>77</v>
      </c>
      <c r="K46" s="45" t="s">
        <v>77</v>
      </c>
      <c r="L46" s="45" t="s">
        <v>77</v>
      </c>
      <c r="M46" s="45" t="s">
        <v>77</v>
      </c>
      <c r="N46" s="45" t="s">
        <v>77</v>
      </c>
      <c r="O46" s="45" t="s">
        <v>77</v>
      </c>
      <c r="P46" s="45" t="s">
        <v>77</v>
      </c>
      <c r="Q46" s="45" t="s">
        <v>77</v>
      </c>
      <c r="R46" s="45" t="s">
        <v>77</v>
      </c>
      <c r="S46" s="45" t="s">
        <v>77</v>
      </c>
      <c r="T46" s="45" t="s">
        <v>77</v>
      </c>
      <c r="U46" s="45" t="s">
        <v>77</v>
      </c>
      <c r="V46" s="45" t="s">
        <v>77</v>
      </c>
      <c r="W46" s="45" t="s">
        <v>77</v>
      </c>
      <c r="X46" s="45" t="s">
        <v>77</v>
      </c>
      <c r="Y46" s="45" t="s">
        <v>77</v>
      </c>
      <c r="Z46" s="45" t="s">
        <v>77</v>
      </c>
      <c r="AA46" s="45" t="s">
        <v>77</v>
      </c>
      <c r="AB46" s="45" t="s">
        <v>77</v>
      </c>
      <c r="AC46" s="46"/>
      <c r="AD46" s="46"/>
      <c r="AE46" s="46"/>
      <c r="AF46" s="46"/>
      <c r="AG46" s="46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</row>
    <row r="47" spans="1:53" ht="15" customHeight="1">
      <c r="A47" s="44">
        <v>44</v>
      </c>
      <c r="B47" s="45" t="s">
        <v>78</v>
      </c>
      <c r="C47" s="45" t="s">
        <v>79</v>
      </c>
      <c r="D47" s="45" t="s">
        <v>84</v>
      </c>
      <c r="E47" s="45" t="s">
        <v>92</v>
      </c>
      <c r="F47" s="45" t="s">
        <v>82</v>
      </c>
      <c r="G47" s="45" t="s">
        <v>122</v>
      </c>
      <c r="H47" s="45" t="s">
        <v>77</v>
      </c>
      <c r="I47" s="45" t="s">
        <v>77</v>
      </c>
      <c r="J47" s="45" t="s">
        <v>77</v>
      </c>
      <c r="K47" s="45" t="s">
        <v>77</v>
      </c>
      <c r="L47" s="45" t="s">
        <v>77</v>
      </c>
      <c r="M47" s="45" t="s">
        <v>77</v>
      </c>
      <c r="N47" s="45" t="s">
        <v>77</v>
      </c>
      <c r="O47" s="45" t="s">
        <v>77</v>
      </c>
      <c r="P47" s="45" t="s">
        <v>77</v>
      </c>
      <c r="Q47" s="45" t="s">
        <v>77</v>
      </c>
      <c r="R47" s="45" t="s">
        <v>77</v>
      </c>
      <c r="S47" s="45" t="s">
        <v>77</v>
      </c>
      <c r="T47" s="45" t="s">
        <v>77</v>
      </c>
      <c r="U47" s="45" t="s">
        <v>77</v>
      </c>
      <c r="V47" s="45" t="s">
        <v>77</v>
      </c>
      <c r="W47" s="45" t="s">
        <v>77</v>
      </c>
      <c r="X47" s="45" t="s">
        <v>77</v>
      </c>
      <c r="Y47" s="45" t="s">
        <v>77</v>
      </c>
      <c r="Z47" s="45" t="s">
        <v>77</v>
      </c>
      <c r="AA47" s="45" t="s">
        <v>77</v>
      </c>
      <c r="AB47" s="45" t="s">
        <v>77</v>
      </c>
      <c r="AC47" s="45"/>
      <c r="AD47" s="46"/>
      <c r="AE47" s="46"/>
      <c r="AF47" s="46"/>
      <c r="AG47" s="46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</row>
    <row r="48" spans="1:53" ht="15" customHeight="1">
      <c r="A48" s="44">
        <v>45</v>
      </c>
      <c r="B48" s="45" t="s">
        <v>83</v>
      </c>
      <c r="C48" s="45" t="s">
        <v>79</v>
      </c>
      <c r="D48" s="45" t="s">
        <v>84</v>
      </c>
      <c r="E48" s="45" t="s">
        <v>92</v>
      </c>
      <c r="F48" s="45" t="s">
        <v>85</v>
      </c>
      <c r="G48" s="46"/>
      <c r="H48" s="45" t="s">
        <v>77</v>
      </c>
      <c r="I48" s="45" t="s">
        <v>77</v>
      </c>
      <c r="J48" s="45" t="s">
        <v>77</v>
      </c>
      <c r="K48" s="45" t="s">
        <v>77</v>
      </c>
      <c r="L48" s="45" t="s">
        <v>77</v>
      </c>
      <c r="M48" s="45" t="s">
        <v>77</v>
      </c>
      <c r="N48" s="45" t="s">
        <v>77</v>
      </c>
      <c r="O48" s="45" t="s">
        <v>77</v>
      </c>
      <c r="P48" s="45" t="s">
        <v>77</v>
      </c>
      <c r="Q48" s="45" t="s">
        <v>77</v>
      </c>
      <c r="R48" s="45" t="s">
        <v>77</v>
      </c>
      <c r="S48" s="45" t="s">
        <v>77</v>
      </c>
      <c r="T48" s="45" t="s">
        <v>77</v>
      </c>
      <c r="U48" s="45" t="s">
        <v>77</v>
      </c>
      <c r="V48" s="45" t="s">
        <v>77</v>
      </c>
      <c r="W48" s="45" t="s">
        <v>77</v>
      </c>
      <c r="X48" s="45" t="s">
        <v>77</v>
      </c>
      <c r="Y48" s="45" t="s">
        <v>77</v>
      </c>
      <c r="Z48" s="45" t="s">
        <v>77</v>
      </c>
      <c r="AA48" s="45" t="s">
        <v>77</v>
      </c>
      <c r="AB48" s="45" t="s">
        <v>77</v>
      </c>
      <c r="AC48" s="46"/>
      <c r="AD48" s="46"/>
      <c r="AE48" s="46"/>
      <c r="AF48" s="46"/>
      <c r="AG48" s="46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</row>
    <row r="49" spans="1:53" ht="15" customHeight="1">
      <c r="A49" s="44">
        <v>46</v>
      </c>
      <c r="B49" s="45" t="s">
        <v>78</v>
      </c>
      <c r="C49" s="45" t="s">
        <v>79</v>
      </c>
      <c r="D49" s="45" t="s">
        <v>84</v>
      </c>
      <c r="E49" s="45" t="s">
        <v>92</v>
      </c>
      <c r="F49" s="45" t="s">
        <v>82</v>
      </c>
      <c r="G49" s="46"/>
      <c r="H49" s="45" t="s">
        <v>77</v>
      </c>
      <c r="I49" s="45" t="s">
        <v>77</v>
      </c>
      <c r="J49" s="45" t="s">
        <v>77</v>
      </c>
      <c r="K49" s="45" t="s">
        <v>77</v>
      </c>
      <c r="L49" s="45" t="s">
        <v>77</v>
      </c>
      <c r="M49" s="45" t="s">
        <v>77</v>
      </c>
      <c r="N49" s="45" t="s">
        <v>77</v>
      </c>
      <c r="O49" s="45" t="s">
        <v>77</v>
      </c>
      <c r="P49" s="45" t="s">
        <v>77</v>
      </c>
      <c r="Q49" s="45" t="s">
        <v>77</v>
      </c>
      <c r="R49" s="45" t="s">
        <v>77</v>
      </c>
      <c r="S49" s="45" t="s">
        <v>77</v>
      </c>
      <c r="T49" s="45" t="s">
        <v>77</v>
      </c>
      <c r="U49" s="45" t="s">
        <v>77</v>
      </c>
      <c r="V49" s="45" t="s">
        <v>77</v>
      </c>
      <c r="W49" s="45" t="s">
        <v>77</v>
      </c>
      <c r="X49" s="45" t="s">
        <v>77</v>
      </c>
      <c r="Y49" s="45" t="s">
        <v>77</v>
      </c>
      <c r="Z49" s="45" t="s">
        <v>77</v>
      </c>
      <c r="AA49" s="45" t="s">
        <v>77</v>
      </c>
      <c r="AB49" s="45" t="s">
        <v>77</v>
      </c>
      <c r="AC49" s="45"/>
      <c r="AD49" s="46"/>
      <c r="AE49" s="46"/>
      <c r="AF49" s="46"/>
      <c r="AG49" s="46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</row>
    <row r="50" spans="1:53" ht="31.5" customHeight="1">
      <c r="A50" s="44">
        <v>47</v>
      </c>
      <c r="B50" s="45" t="s">
        <v>83</v>
      </c>
      <c r="C50" s="45" t="s">
        <v>91</v>
      </c>
      <c r="D50" s="45" t="s">
        <v>84</v>
      </c>
      <c r="E50" s="45" t="s">
        <v>92</v>
      </c>
      <c r="F50" s="45" t="s">
        <v>82</v>
      </c>
      <c r="G50" s="46"/>
      <c r="H50" s="45" t="s">
        <v>77</v>
      </c>
      <c r="I50" s="45" t="s">
        <v>77</v>
      </c>
      <c r="J50" s="45" t="s">
        <v>77</v>
      </c>
      <c r="K50" s="45" t="s">
        <v>77</v>
      </c>
      <c r="L50" s="45" t="s">
        <v>77</v>
      </c>
      <c r="M50" s="45" t="s">
        <v>77</v>
      </c>
      <c r="N50" s="45" t="s">
        <v>77</v>
      </c>
      <c r="O50" s="45" t="s">
        <v>77</v>
      </c>
      <c r="P50" s="45" t="s">
        <v>77</v>
      </c>
      <c r="Q50" s="45" t="s">
        <v>77</v>
      </c>
      <c r="R50" s="45" t="s">
        <v>77</v>
      </c>
      <c r="S50" s="45" t="s">
        <v>77</v>
      </c>
      <c r="T50" s="45" t="s">
        <v>77</v>
      </c>
      <c r="U50" s="45" t="s">
        <v>77</v>
      </c>
      <c r="V50" s="45" t="s">
        <v>77</v>
      </c>
      <c r="W50" s="45" t="s">
        <v>77</v>
      </c>
      <c r="X50" s="45" t="s">
        <v>77</v>
      </c>
      <c r="Y50" s="45" t="s">
        <v>77</v>
      </c>
      <c r="Z50" s="45" t="s">
        <v>77</v>
      </c>
      <c r="AA50" s="45" t="s">
        <v>77</v>
      </c>
      <c r="AB50" s="45" t="s">
        <v>77</v>
      </c>
      <c r="AC50" s="46"/>
      <c r="AD50" s="46"/>
      <c r="AE50" s="46"/>
      <c r="AF50" s="46"/>
      <c r="AG50" s="46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</row>
    <row r="51" spans="1:53" ht="15" customHeight="1">
      <c r="A51" s="44">
        <v>48</v>
      </c>
      <c r="B51" s="45" t="s">
        <v>78</v>
      </c>
      <c r="C51" s="45" t="s">
        <v>91</v>
      </c>
      <c r="D51" s="45" t="s">
        <v>84</v>
      </c>
      <c r="E51" s="45" t="s">
        <v>104</v>
      </c>
      <c r="F51" s="45" t="s">
        <v>82</v>
      </c>
      <c r="G51" s="46"/>
      <c r="H51" s="45" t="s">
        <v>77</v>
      </c>
      <c r="I51" s="45" t="s">
        <v>77</v>
      </c>
      <c r="J51" s="45" t="s">
        <v>77</v>
      </c>
      <c r="K51" s="45" t="s">
        <v>77</v>
      </c>
      <c r="L51" s="45" t="s">
        <v>77</v>
      </c>
      <c r="M51" s="45" t="s">
        <v>77</v>
      </c>
      <c r="N51" s="45" t="s">
        <v>77</v>
      </c>
      <c r="O51" s="45" t="s">
        <v>77</v>
      </c>
      <c r="P51" s="45" t="s">
        <v>77</v>
      </c>
      <c r="Q51" s="45" t="s">
        <v>77</v>
      </c>
      <c r="R51" s="45" t="s">
        <v>77</v>
      </c>
      <c r="S51" s="45" t="s">
        <v>77</v>
      </c>
      <c r="T51" s="45" t="s">
        <v>77</v>
      </c>
      <c r="U51" s="45" t="s">
        <v>77</v>
      </c>
      <c r="V51" s="45" t="s">
        <v>77</v>
      </c>
      <c r="W51" s="45" t="s">
        <v>77</v>
      </c>
      <c r="X51" s="45" t="s">
        <v>77</v>
      </c>
      <c r="Y51" s="45" t="s">
        <v>77</v>
      </c>
      <c r="Z51" s="45" t="s">
        <v>77</v>
      </c>
      <c r="AA51" s="45" t="s">
        <v>77</v>
      </c>
      <c r="AB51" s="45" t="s">
        <v>77</v>
      </c>
      <c r="AC51" s="46"/>
      <c r="AD51" s="46"/>
      <c r="AE51" s="46"/>
      <c r="AF51" s="46"/>
      <c r="AG51" s="46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</row>
    <row r="52" spans="1:53" ht="15" customHeight="1">
      <c r="A52" s="44">
        <v>49</v>
      </c>
      <c r="B52" s="45" t="s">
        <v>78</v>
      </c>
      <c r="C52" s="45" t="s">
        <v>97</v>
      </c>
      <c r="D52" s="45" t="s">
        <v>84</v>
      </c>
      <c r="E52" s="45" t="s">
        <v>92</v>
      </c>
      <c r="F52" s="45" t="s">
        <v>82</v>
      </c>
      <c r="G52" s="46"/>
      <c r="H52" s="45" t="s">
        <v>77</v>
      </c>
      <c r="I52" s="45" t="s">
        <v>77</v>
      </c>
      <c r="J52" s="45" t="s">
        <v>77</v>
      </c>
      <c r="K52" s="45" t="s">
        <v>77</v>
      </c>
      <c r="L52" s="45" t="s">
        <v>77</v>
      </c>
      <c r="M52" s="45" t="s">
        <v>77</v>
      </c>
      <c r="N52" s="45" t="s">
        <v>77</v>
      </c>
      <c r="O52" s="45" t="s">
        <v>77</v>
      </c>
      <c r="P52" s="45" t="s">
        <v>77</v>
      </c>
      <c r="Q52" s="45" t="s">
        <v>77</v>
      </c>
      <c r="R52" s="45" t="s">
        <v>77</v>
      </c>
      <c r="S52" s="45" t="s">
        <v>77</v>
      </c>
      <c r="T52" s="45" t="s">
        <v>77</v>
      </c>
      <c r="U52" s="45" t="s">
        <v>77</v>
      </c>
      <c r="V52" s="45" t="s">
        <v>77</v>
      </c>
      <c r="W52" s="45" t="s">
        <v>77</v>
      </c>
      <c r="X52" s="45" t="s">
        <v>77</v>
      </c>
      <c r="Y52" s="45" t="s">
        <v>77</v>
      </c>
      <c r="Z52" s="45" t="s">
        <v>77</v>
      </c>
      <c r="AA52" s="45" t="s">
        <v>77</v>
      </c>
      <c r="AB52" s="45" t="s">
        <v>77</v>
      </c>
      <c r="AC52" s="46"/>
      <c r="AD52" s="46"/>
      <c r="AE52" s="46"/>
      <c r="AF52" s="46"/>
      <c r="AG52" s="46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</row>
    <row r="53" spans="1:53" ht="15" customHeight="1">
      <c r="A53" s="44">
        <v>50</v>
      </c>
      <c r="B53" s="45" t="s">
        <v>83</v>
      </c>
      <c r="C53" s="45" t="s">
        <v>79</v>
      </c>
      <c r="D53" s="45" t="s">
        <v>93</v>
      </c>
      <c r="E53" s="45" t="s">
        <v>92</v>
      </c>
      <c r="F53" s="45" t="s">
        <v>82</v>
      </c>
      <c r="G53" s="46"/>
      <c r="H53" s="45" t="s">
        <v>77</v>
      </c>
      <c r="I53" s="45" t="s">
        <v>77</v>
      </c>
      <c r="J53" s="45" t="s">
        <v>77</v>
      </c>
      <c r="K53" s="45" t="s">
        <v>77</v>
      </c>
      <c r="L53" s="45" t="s">
        <v>77</v>
      </c>
      <c r="M53" s="45" t="s">
        <v>77</v>
      </c>
      <c r="N53" s="45" t="s">
        <v>77</v>
      </c>
      <c r="O53" s="45" t="s">
        <v>77</v>
      </c>
      <c r="P53" s="45" t="s">
        <v>77</v>
      </c>
      <c r="Q53" s="45" t="s">
        <v>77</v>
      </c>
      <c r="R53" s="45" t="s">
        <v>77</v>
      </c>
      <c r="S53" s="45" t="s">
        <v>77</v>
      </c>
      <c r="T53" s="45" t="s">
        <v>77</v>
      </c>
      <c r="U53" s="45" t="s">
        <v>77</v>
      </c>
      <c r="V53" s="45" t="s">
        <v>77</v>
      </c>
      <c r="W53" s="45" t="s">
        <v>77</v>
      </c>
      <c r="X53" s="45" t="s">
        <v>77</v>
      </c>
      <c r="Y53" s="45" t="s">
        <v>77</v>
      </c>
      <c r="Z53" s="45" t="s">
        <v>77</v>
      </c>
      <c r="AA53" s="45" t="s">
        <v>77</v>
      </c>
      <c r="AB53" s="45" t="s">
        <v>77</v>
      </c>
      <c r="AC53" s="46"/>
      <c r="AD53" s="46"/>
      <c r="AE53" s="46"/>
      <c r="AF53" s="46"/>
      <c r="AG53" s="46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</row>
    <row r="54" spans="1:53" ht="15" customHeight="1">
      <c r="A54" s="44">
        <v>51</v>
      </c>
      <c r="B54" s="45" t="s">
        <v>83</v>
      </c>
      <c r="C54" s="45" t="s">
        <v>91</v>
      </c>
      <c r="D54" s="45" t="s">
        <v>84</v>
      </c>
      <c r="E54" s="45" t="s">
        <v>92</v>
      </c>
      <c r="F54" s="45" t="s">
        <v>82</v>
      </c>
      <c r="G54" s="46"/>
      <c r="H54" s="45" t="s">
        <v>77</v>
      </c>
      <c r="I54" s="45" t="s">
        <v>77</v>
      </c>
      <c r="J54" s="45" t="s">
        <v>77</v>
      </c>
      <c r="K54" s="45" t="s">
        <v>77</v>
      </c>
      <c r="L54" s="45" t="s">
        <v>77</v>
      </c>
      <c r="M54" s="45" t="s">
        <v>77</v>
      </c>
      <c r="N54" s="45" t="s">
        <v>77</v>
      </c>
      <c r="O54" s="45" t="s">
        <v>77</v>
      </c>
      <c r="P54" s="45" t="s">
        <v>77</v>
      </c>
      <c r="Q54" s="45" t="s">
        <v>77</v>
      </c>
      <c r="R54" s="45" t="s">
        <v>77</v>
      </c>
      <c r="S54" s="45" t="s">
        <v>77</v>
      </c>
      <c r="T54" s="45" t="s">
        <v>77</v>
      </c>
      <c r="U54" s="45" t="s">
        <v>77</v>
      </c>
      <c r="V54" s="45" t="s">
        <v>77</v>
      </c>
      <c r="W54" s="45" t="s">
        <v>77</v>
      </c>
      <c r="X54" s="45" t="s">
        <v>77</v>
      </c>
      <c r="Y54" s="45" t="s">
        <v>77</v>
      </c>
      <c r="Z54" s="45" t="s">
        <v>77</v>
      </c>
      <c r="AA54" s="45" t="s">
        <v>77</v>
      </c>
      <c r="AB54" s="45" t="s">
        <v>77</v>
      </c>
      <c r="AC54" s="46"/>
      <c r="AD54" s="46"/>
      <c r="AE54" s="46"/>
      <c r="AF54" s="46"/>
      <c r="AG54" s="46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</row>
    <row r="55" spans="1:53" ht="28.5" customHeight="1">
      <c r="A55" s="44">
        <v>52</v>
      </c>
      <c r="B55" s="45" t="s">
        <v>78</v>
      </c>
      <c r="C55" s="45" t="s">
        <v>97</v>
      </c>
      <c r="D55" s="45" t="s">
        <v>95</v>
      </c>
      <c r="E55" s="45" t="s">
        <v>92</v>
      </c>
      <c r="F55" s="45" t="s">
        <v>87</v>
      </c>
      <c r="G55" s="46"/>
      <c r="H55" s="45" t="s">
        <v>77</v>
      </c>
      <c r="I55" s="45" t="s">
        <v>77</v>
      </c>
      <c r="J55" s="45" t="s">
        <v>77</v>
      </c>
      <c r="K55" s="45" t="s">
        <v>77</v>
      </c>
      <c r="L55" s="45" t="s">
        <v>77</v>
      </c>
      <c r="M55" s="45" t="s">
        <v>77</v>
      </c>
      <c r="N55" s="45" t="s">
        <v>77</v>
      </c>
      <c r="O55" s="45" t="s">
        <v>77</v>
      </c>
      <c r="P55" s="45" t="s">
        <v>77</v>
      </c>
      <c r="Q55" s="45" t="s">
        <v>77</v>
      </c>
      <c r="R55" s="45" t="s">
        <v>77</v>
      </c>
      <c r="S55" s="45" t="s">
        <v>77</v>
      </c>
      <c r="T55" s="45" t="s">
        <v>77</v>
      </c>
      <c r="U55" s="45" t="s">
        <v>77</v>
      </c>
      <c r="V55" s="45" t="s">
        <v>77</v>
      </c>
      <c r="W55" s="45" t="s">
        <v>77</v>
      </c>
      <c r="X55" s="45" t="s">
        <v>77</v>
      </c>
      <c r="Y55" s="45" t="s">
        <v>77</v>
      </c>
      <c r="Z55" s="45" t="s">
        <v>77</v>
      </c>
      <c r="AA55" s="45" t="s">
        <v>77</v>
      </c>
      <c r="AB55" s="45" t="s">
        <v>77</v>
      </c>
      <c r="AC55" s="46"/>
      <c r="AD55" s="46"/>
      <c r="AE55" s="46"/>
      <c r="AF55" s="46"/>
      <c r="AG55" s="46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</row>
    <row r="56" spans="1:53" ht="28.5" customHeight="1">
      <c r="A56" s="44">
        <v>53</v>
      </c>
      <c r="B56" s="45" t="s">
        <v>78</v>
      </c>
      <c r="C56" s="45" t="s">
        <v>79</v>
      </c>
      <c r="D56" s="45" t="s">
        <v>84</v>
      </c>
      <c r="E56" s="45" t="s">
        <v>92</v>
      </c>
      <c r="F56" s="45" t="s">
        <v>87</v>
      </c>
      <c r="G56" s="45" t="s">
        <v>94</v>
      </c>
      <c r="H56" s="45" t="s">
        <v>77</v>
      </c>
      <c r="I56" s="45" t="s">
        <v>77</v>
      </c>
      <c r="J56" s="45" t="s">
        <v>77</v>
      </c>
      <c r="K56" s="45" t="s">
        <v>77</v>
      </c>
      <c r="L56" s="45" t="s">
        <v>77</v>
      </c>
      <c r="M56" s="45" t="s">
        <v>77</v>
      </c>
      <c r="N56" s="45" t="s">
        <v>77</v>
      </c>
      <c r="O56" s="45" t="s">
        <v>77</v>
      </c>
      <c r="P56" s="45" t="s">
        <v>77</v>
      </c>
      <c r="Q56" s="45" t="s">
        <v>77</v>
      </c>
      <c r="R56" s="45" t="s">
        <v>77</v>
      </c>
      <c r="S56" s="45" t="s">
        <v>77</v>
      </c>
      <c r="T56" s="45" t="s">
        <v>77</v>
      </c>
      <c r="U56" s="45" t="s">
        <v>77</v>
      </c>
      <c r="V56" s="45" t="s">
        <v>77</v>
      </c>
      <c r="W56" s="45" t="s">
        <v>77</v>
      </c>
      <c r="X56" s="45" t="s">
        <v>77</v>
      </c>
      <c r="Y56" s="45" t="s">
        <v>77</v>
      </c>
      <c r="Z56" s="45" t="s">
        <v>77</v>
      </c>
      <c r="AA56" s="45" t="s">
        <v>77</v>
      </c>
      <c r="AB56" s="45" t="s">
        <v>77</v>
      </c>
      <c r="AC56" s="46"/>
      <c r="AD56" s="46"/>
      <c r="AE56" s="46"/>
      <c r="AF56" s="46"/>
      <c r="AG56" s="46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</row>
    <row r="57" spans="1:53" ht="15" customHeight="1">
      <c r="A57" s="44">
        <v>54</v>
      </c>
      <c r="B57" s="45" t="s">
        <v>83</v>
      </c>
      <c r="C57" s="45" t="s">
        <v>91</v>
      </c>
      <c r="D57" s="45" t="s">
        <v>84</v>
      </c>
      <c r="E57" s="45" t="s">
        <v>104</v>
      </c>
      <c r="F57" s="45" t="s">
        <v>82</v>
      </c>
      <c r="G57" s="46"/>
      <c r="H57" s="45" t="s">
        <v>77</v>
      </c>
      <c r="I57" s="45" t="s">
        <v>77</v>
      </c>
      <c r="J57" s="45" t="s">
        <v>77</v>
      </c>
      <c r="K57" s="45" t="s">
        <v>77</v>
      </c>
      <c r="L57" s="45" t="s">
        <v>77</v>
      </c>
      <c r="M57" s="45" t="s">
        <v>77</v>
      </c>
      <c r="N57" s="45" t="s">
        <v>77</v>
      </c>
      <c r="O57" s="45" t="s">
        <v>77</v>
      </c>
      <c r="P57" s="45" t="s">
        <v>77</v>
      </c>
      <c r="Q57" s="45" t="s">
        <v>77</v>
      </c>
      <c r="R57" s="45" t="s">
        <v>77</v>
      </c>
      <c r="S57" s="45" t="s">
        <v>77</v>
      </c>
      <c r="T57" s="45" t="s">
        <v>77</v>
      </c>
      <c r="U57" s="45" t="s">
        <v>77</v>
      </c>
      <c r="V57" s="45" t="s">
        <v>77</v>
      </c>
      <c r="W57" s="45" t="s">
        <v>77</v>
      </c>
      <c r="X57" s="45" t="s">
        <v>77</v>
      </c>
      <c r="Y57" s="45" t="s">
        <v>77</v>
      </c>
      <c r="Z57" s="45" t="s">
        <v>77</v>
      </c>
      <c r="AA57" s="45" t="s">
        <v>77</v>
      </c>
      <c r="AB57" s="45" t="s">
        <v>77</v>
      </c>
      <c r="AC57" s="46"/>
      <c r="AD57" s="46"/>
      <c r="AE57" s="46"/>
      <c r="AF57" s="46"/>
      <c r="AG57" s="46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</row>
    <row r="58" spans="1:53" ht="15" customHeight="1">
      <c r="A58" s="44">
        <v>55</v>
      </c>
      <c r="B58" s="45" t="s">
        <v>83</v>
      </c>
      <c r="C58" s="45" t="s">
        <v>91</v>
      </c>
      <c r="D58" s="45" t="s">
        <v>90</v>
      </c>
      <c r="E58" s="45" t="s">
        <v>92</v>
      </c>
      <c r="F58" s="45" t="s">
        <v>88</v>
      </c>
      <c r="G58" s="46"/>
      <c r="H58" s="45" t="s">
        <v>77</v>
      </c>
      <c r="I58" s="45" t="s">
        <v>77</v>
      </c>
      <c r="J58" s="45" t="s">
        <v>77</v>
      </c>
      <c r="K58" s="45" t="s">
        <v>77</v>
      </c>
      <c r="L58" s="45" t="s">
        <v>77</v>
      </c>
      <c r="M58" s="45" t="s">
        <v>77</v>
      </c>
      <c r="N58" s="45" t="s">
        <v>77</v>
      </c>
      <c r="O58" s="45" t="s">
        <v>77</v>
      </c>
      <c r="P58" s="45" t="s">
        <v>77</v>
      </c>
      <c r="Q58" s="45" t="s">
        <v>77</v>
      </c>
      <c r="R58" s="45" t="s">
        <v>77</v>
      </c>
      <c r="S58" s="45" t="s">
        <v>77</v>
      </c>
      <c r="T58" s="45" t="s">
        <v>77</v>
      </c>
      <c r="U58" s="45" t="s">
        <v>77</v>
      </c>
      <c r="V58" s="45" t="s">
        <v>77</v>
      </c>
      <c r="W58" s="45" t="s">
        <v>77</v>
      </c>
      <c r="X58" s="45" t="s">
        <v>77</v>
      </c>
      <c r="Y58" s="45" t="s">
        <v>77</v>
      </c>
      <c r="Z58" s="45" t="s">
        <v>77</v>
      </c>
      <c r="AA58" s="45" t="s">
        <v>77</v>
      </c>
      <c r="AB58" s="45" t="s">
        <v>77</v>
      </c>
      <c r="AC58" s="46"/>
      <c r="AD58" s="46"/>
      <c r="AE58" s="46"/>
      <c r="AF58" s="46"/>
      <c r="AG58" s="46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</row>
    <row r="59" spans="1:53" ht="15" customHeight="1">
      <c r="A59" s="44">
        <v>56</v>
      </c>
      <c r="B59" s="45" t="s">
        <v>78</v>
      </c>
      <c r="C59" s="45" t="s">
        <v>91</v>
      </c>
      <c r="D59" s="45" t="s">
        <v>93</v>
      </c>
      <c r="E59" s="45" t="s">
        <v>81</v>
      </c>
      <c r="F59" s="45" t="s">
        <v>82</v>
      </c>
      <c r="G59" s="45" t="s">
        <v>94</v>
      </c>
      <c r="H59" s="45" t="s">
        <v>77</v>
      </c>
      <c r="I59" s="45" t="s">
        <v>77</v>
      </c>
      <c r="J59" s="45" t="s">
        <v>77</v>
      </c>
      <c r="K59" s="45" t="s">
        <v>77</v>
      </c>
      <c r="L59" s="45" t="s">
        <v>77</v>
      </c>
      <c r="M59" s="45" t="s">
        <v>77</v>
      </c>
      <c r="N59" s="45" t="s">
        <v>77</v>
      </c>
      <c r="O59" s="45" t="s">
        <v>77</v>
      </c>
      <c r="P59" s="45" t="s">
        <v>77</v>
      </c>
      <c r="Q59" s="45" t="s">
        <v>77</v>
      </c>
      <c r="R59" s="45" t="s">
        <v>77</v>
      </c>
      <c r="S59" s="45" t="s">
        <v>77</v>
      </c>
      <c r="T59" s="45" t="s">
        <v>77</v>
      </c>
      <c r="U59" s="45" t="s">
        <v>77</v>
      </c>
      <c r="V59" s="45" t="s">
        <v>77</v>
      </c>
      <c r="W59" s="45" t="s">
        <v>77</v>
      </c>
      <c r="X59" s="45" t="s">
        <v>77</v>
      </c>
      <c r="Y59" s="45" t="s">
        <v>77</v>
      </c>
      <c r="Z59" s="45" t="s">
        <v>77</v>
      </c>
      <c r="AA59" s="45" t="s">
        <v>77</v>
      </c>
      <c r="AB59" s="45" t="s">
        <v>77</v>
      </c>
      <c r="AC59" s="46"/>
      <c r="AD59" s="46"/>
      <c r="AE59" s="46"/>
      <c r="AF59" s="46"/>
      <c r="AG59" s="46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</row>
    <row r="60" spans="1:53" ht="15" customHeight="1">
      <c r="A60" s="44">
        <v>57</v>
      </c>
      <c r="B60" s="45" t="s">
        <v>78</v>
      </c>
      <c r="C60" s="45" t="s">
        <v>79</v>
      </c>
      <c r="D60" s="45" t="s">
        <v>80</v>
      </c>
      <c r="E60" s="45" t="s">
        <v>81</v>
      </c>
      <c r="F60" s="45" t="s">
        <v>82</v>
      </c>
      <c r="G60" s="46"/>
      <c r="H60" s="45" t="s">
        <v>77</v>
      </c>
      <c r="I60" s="45" t="s">
        <v>77</v>
      </c>
      <c r="J60" s="45" t="s">
        <v>77</v>
      </c>
      <c r="K60" s="45" t="s">
        <v>77</v>
      </c>
      <c r="L60" s="45" t="s">
        <v>77</v>
      </c>
      <c r="M60" s="45" t="s">
        <v>77</v>
      </c>
      <c r="N60" s="45" t="s">
        <v>77</v>
      </c>
      <c r="O60" s="45" t="s">
        <v>77</v>
      </c>
      <c r="P60" s="45" t="s">
        <v>77</v>
      </c>
      <c r="Q60" s="45" t="s">
        <v>77</v>
      </c>
      <c r="R60" s="45" t="s">
        <v>77</v>
      </c>
      <c r="S60" s="45" t="s">
        <v>77</v>
      </c>
      <c r="T60" s="45" t="s">
        <v>77</v>
      </c>
      <c r="U60" s="45" t="s">
        <v>77</v>
      </c>
      <c r="V60" s="45" t="s">
        <v>77</v>
      </c>
      <c r="W60" s="45" t="s">
        <v>77</v>
      </c>
      <c r="X60" s="45" t="s">
        <v>77</v>
      </c>
      <c r="Y60" s="45" t="s">
        <v>77</v>
      </c>
      <c r="Z60" s="45" t="s">
        <v>77</v>
      </c>
      <c r="AA60" s="45" t="s">
        <v>77</v>
      </c>
      <c r="AB60" s="45" t="s">
        <v>77</v>
      </c>
      <c r="AC60" s="46"/>
      <c r="AD60" s="46"/>
      <c r="AE60" s="46"/>
      <c r="AF60" s="46"/>
      <c r="AG60" s="46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</row>
    <row r="61" spans="1:53" ht="42" customHeight="1">
      <c r="A61" s="44">
        <v>58</v>
      </c>
      <c r="B61" s="45" t="s">
        <v>78</v>
      </c>
      <c r="C61" s="45" t="s">
        <v>79</v>
      </c>
      <c r="D61" s="45" t="s">
        <v>84</v>
      </c>
      <c r="E61" s="45" t="s">
        <v>92</v>
      </c>
      <c r="F61" s="45" t="s">
        <v>88</v>
      </c>
      <c r="G61" s="45" t="s">
        <v>123</v>
      </c>
      <c r="H61" s="45" t="s">
        <v>77</v>
      </c>
      <c r="I61" s="45" t="s">
        <v>77</v>
      </c>
      <c r="J61" s="45" t="s">
        <v>77</v>
      </c>
      <c r="K61" s="45" t="s">
        <v>77</v>
      </c>
      <c r="L61" s="45" t="s">
        <v>77</v>
      </c>
      <c r="M61" s="45" t="s">
        <v>77</v>
      </c>
      <c r="N61" s="45" t="s">
        <v>77</v>
      </c>
      <c r="O61" s="45" t="s">
        <v>77</v>
      </c>
      <c r="P61" s="45" t="s">
        <v>77</v>
      </c>
      <c r="Q61" s="45" t="s">
        <v>77</v>
      </c>
      <c r="R61" s="45" t="s">
        <v>77</v>
      </c>
      <c r="S61" s="45" t="s">
        <v>77</v>
      </c>
      <c r="T61" s="45" t="s">
        <v>77</v>
      </c>
      <c r="U61" s="45" t="s">
        <v>77</v>
      </c>
      <c r="V61" s="45" t="s">
        <v>77</v>
      </c>
      <c r="W61" s="45" t="s">
        <v>77</v>
      </c>
      <c r="X61" s="45" t="s">
        <v>77</v>
      </c>
      <c r="Y61" s="45" t="s">
        <v>77</v>
      </c>
      <c r="Z61" s="45" t="s">
        <v>77</v>
      </c>
      <c r="AA61" s="45" t="s">
        <v>77</v>
      </c>
      <c r="AB61" s="45" t="s">
        <v>77</v>
      </c>
      <c r="AC61" s="45"/>
      <c r="AD61" s="46"/>
      <c r="AE61" s="46"/>
      <c r="AF61" s="46"/>
      <c r="AG61" s="46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</row>
    <row r="62" spans="1:53" ht="15" customHeight="1">
      <c r="A62" s="44">
        <v>59</v>
      </c>
      <c r="B62" s="45" t="s">
        <v>78</v>
      </c>
      <c r="C62" s="45" t="s">
        <v>79</v>
      </c>
      <c r="D62" s="45" t="s">
        <v>90</v>
      </c>
      <c r="E62" s="45" t="s">
        <v>92</v>
      </c>
      <c r="F62" s="45" t="s">
        <v>82</v>
      </c>
      <c r="G62" s="46"/>
      <c r="H62" s="45" t="s">
        <v>77</v>
      </c>
      <c r="I62" s="45" t="s">
        <v>77</v>
      </c>
      <c r="J62" s="45" t="s">
        <v>77</v>
      </c>
      <c r="K62" s="45" t="s">
        <v>77</v>
      </c>
      <c r="L62" s="45" t="s">
        <v>77</v>
      </c>
      <c r="M62" s="45" t="s">
        <v>77</v>
      </c>
      <c r="N62" s="45" t="s">
        <v>77</v>
      </c>
      <c r="O62" s="45" t="s">
        <v>77</v>
      </c>
      <c r="P62" s="45" t="s">
        <v>77</v>
      </c>
      <c r="Q62" s="45" t="s">
        <v>77</v>
      </c>
      <c r="R62" s="45" t="s">
        <v>77</v>
      </c>
      <c r="S62" s="45" t="s">
        <v>77</v>
      </c>
      <c r="T62" s="45" t="s">
        <v>77</v>
      </c>
      <c r="U62" s="45" t="s">
        <v>77</v>
      </c>
      <c r="V62" s="45" t="s">
        <v>77</v>
      </c>
      <c r="W62" s="45" t="s">
        <v>77</v>
      </c>
      <c r="X62" s="45" t="s">
        <v>77</v>
      </c>
      <c r="Y62" s="45" t="s">
        <v>77</v>
      </c>
      <c r="Z62" s="45" t="s">
        <v>77</v>
      </c>
      <c r="AA62" s="45" t="s">
        <v>77</v>
      </c>
      <c r="AB62" s="45" t="s">
        <v>77</v>
      </c>
      <c r="AC62" s="46"/>
      <c r="AD62" s="46"/>
      <c r="AE62" s="46"/>
      <c r="AF62" s="46"/>
      <c r="AG62" s="46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</row>
    <row r="63" spans="1:53" ht="15" customHeight="1">
      <c r="A63" s="44">
        <v>60</v>
      </c>
      <c r="B63" s="45" t="s">
        <v>83</v>
      </c>
      <c r="C63" s="45" t="s">
        <v>79</v>
      </c>
      <c r="D63" s="45" t="s">
        <v>90</v>
      </c>
      <c r="E63" s="45" t="s">
        <v>104</v>
      </c>
      <c r="F63" s="45" t="s">
        <v>88</v>
      </c>
      <c r="G63" s="45" t="s">
        <v>94</v>
      </c>
      <c r="H63" s="45" t="s">
        <v>77</v>
      </c>
      <c r="I63" s="45" t="s">
        <v>77</v>
      </c>
      <c r="J63" s="45" t="s">
        <v>77</v>
      </c>
      <c r="K63" s="45" t="s">
        <v>77</v>
      </c>
      <c r="L63" s="45" t="s">
        <v>77</v>
      </c>
      <c r="M63" s="45" t="s">
        <v>77</v>
      </c>
      <c r="N63" s="45" t="s">
        <v>77</v>
      </c>
      <c r="O63" s="45" t="s">
        <v>77</v>
      </c>
      <c r="P63" s="45" t="s">
        <v>77</v>
      </c>
      <c r="Q63" s="45" t="s">
        <v>77</v>
      </c>
      <c r="R63" s="45" t="s">
        <v>77</v>
      </c>
      <c r="S63" s="45" t="s">
        <v>77</v>
      </c>
      <c r="T63" s="45" t="s">
        <v>77</v>
      </c>
      <c r="U63" s="45" t="s">
        <v>77</v>
      </c>
      <c r="V63" s="45" t="s">
        <v>77</v>
      </c>
      <c r="W63" s="45" t="s">
        <v>77</v>
      </c>
      <c r="X63" s="45" t="s">
        <v>77</v>
      </c>
      <c r="Y63" s="45" t="s">
        <v>77</v>
      </c>
      <c r="Z63" s="45" t="s">
        <v>77</v>
      </c>
      <c r="AA63" s="45" t="s">
        <v>77</v>
      </c>
      <c r="AB63" s="45" t="s">
        <v>77</v>
      </c>
      <c r="AC63" s="46"/>
      <c r="AD63" s="46"/>
      <c r="AE63" s="46"/>
      <c r="AF63" s="46"/>
      <c r="AG63" s="46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</row>
    <row r="64" spans="1:53" ht="15" customHeight="1">
      <c r="A64" s="44">
        <v>61</v>
      </c>
      <c r="B64" s="45" t="s">
        <v>83</v>
      </c>
      <c r="C64" s="45" t="s">
        <v>79</v>
      </c>
      <c r="D64" s="45" t="s">
        <v>84</v>
      </c>
      <c r="E64" s="45" t="s">
        <v>92</v>
      </c>
      <c r="F64" s="45" t="s">
        <v>87</v>
      </c>
      <c r="G64" s="46"/>
      <c r="H64" s="45" t="s">
        <v>77</v>
      </c>
      <c r="I64" s="45" t="s">
        <v>77</v>
      </c>
      <c r="J64" s="45" t="s">
        <v>77</v>
      </c>
      <c r="K64" s="45" t="s">
        <v>77</v>
      </c>
      <c r="L64" s="45" t="s">
        <v>77</v>
      </c>
      <c r="M64" s="45" t="s">
        <v>77</v>
      </c>
      <c r="N64" s="45" t="s">
        <v>77</v>
      </c>
      <c r="O64" s="45" t="s">
        <v>77</v>
      </c>
      <c r="P64" s="45" t="s">
        <v>77</v>
      </c>
      <c r="Q64" s="45" t="s">
        <v>77</v>
      </c>
      <c r="R64" s="45" t="s">
        <v>77</v>
      </c>
      <c r="S64" s="45" t="s">
        <v>77</v>
      </c>
      <c r="T64" s="45" t="s">
        <v>77</v>
      </c>
      <c r="U64" s="45" t="s">
        <v>77</v>
      </c>
      <c r="V64" s="45" t="s">
        <v>77</v>
      </c>
      <c r="W64" s="45" t="s">
        <v>77</v>
      </c>
      <c r="X64" s="45" t="s">
        <v>77</v>
      </c>
      <c r="Y64" s="45" t="s">
        <v>77</v>
      </c>
      <c r="Z64" s="45" t="s">
        <v>77</v>
      </c>
      <c r="AA64" s="45" t="s">
        <v>77</v>
      </c>
      <c r="AB64" s="45" t="s">
        <v>77</v>
      </c>
      <c r="AC64" s="46"/>
      <c r="AD64" s="46"/>
      <c r="AE64" s="46"/>
      <c r="AF64" s="46"/>
      <c r="AG64" s="46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</row>
    <row r="65" spans="1:53" ht="15" customHeight="1">
      <c r="A65" s="44">
        <v>62</v>
      </c>
      <c r="B65" s="45" t="s">
        <v>83</v>
      </c>
      <c r="C65" s="45" t="s">
        <v>89</v>
      </c>
      <c r="D65" s="45" t="s">
        <v>84</v>
      </c>
      <c r="E65" s="45" t="s">
        <v>92</v>
      </c>
      <c r="F65" s="45" t="s">
        <v>87</v>
      </c>
      <c r="G65" s="46"/>
      <c r="H65" s="45" t="s">
        <v>77</v>
      </c>
      <c r="I65" s="45" t="s">
        <v>77</v>
      </c>
      <c r="J65" s="45" t="s">
        <v>77</v>
      </c>
      <c r="K65" s="45" t="s">
        <v>77</v>
      </c>
      <c r="L65" s="45" t="s">
        <v>77</v>
      </c>
      <c r="M65" s="45" t="s">
        <v>77</v>
      </c>
      <c r="N65" s="45" t="s">
        <v>77</v>
      </c>
      <c r="O65" s="45" t="s">
        <v>77</v>
      </c>
      <c r="P65" s="45" t="s">
        <v>77</v>
      </c>
      <c r="Q65" s="45" t="s">
        <v>77</v>
      </c>
      <c r="R65" s="45" t="s">
        <v>77</v>
      </c>
      <c r="S65" s="45" t="s">
        <v>77</v>
      </c>
      <c r="T65" s="45" t="s">
        <v>77</v>
      </c>
      <c r="U65" s="45" t="s">
        <v>77</v>
      </c>
      <c r="V65" s="45" t="s">
        <v>77</v>
      </c>
      <c r="W65" s="45" t="s">
        <v>77</v>
      </c>
      <c r="X65" s="45" t="s">
        <v>77</v>
      </c>
      <c r="Y65" s="45" t="s">
        <v>77</v>
      </c>
      <c r="Z65" s="45" t="s">
        <v>77</v>
      </c>
      <c r="AA65" s="45" t="s">
        <v>77</v>
      </c>
      <c r="AB65" s="45" t="s">
        <v>77</v>
      </c>
      <c r="AC65" s="46"/>
      <c r="AD65" s="46"/>
      <c r="AE65" s="46"/>
      <c r="AF65" s="46"/>
      <c r="AG65" s="46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</row>
    <row r="66" spans="1:53" ht="15" customHeight="1">
      <c r="A66" s="44">
        <v>63</v>
      </c>
      <c r="B66" s="45" t="s">
        <v>83</v>
      </c>
      <c r="C66" s="45" t="s">
        <v>91</v>
      </c>
      <c r="D66" s="45" t="s">
        <v>90</v>
      </c>
      <c r="E66" s="45" t="s">
        <v>104</v>
      </c>
      <c r="F66" s="45" t="s">
        <v>82</v>
      </c>
      <c r="G66" s="46"/>
      <c r="H66" s="45" t="s">
        <v>77</v>
      </c>
      <c r="I66" s="45" t="s">
        <v>77</v>
      </c>
      <c r="J66" s="45" t="s">
        <v>77</v>
      </c>
      <c r="K66" s="45" t="s">
        <v>77</v>
      </c>
      <c r="L66" s="45" t="s">
        <v>77</v>
      </c>
      <c r="M66" s="45" t="s">
        <v>77</v>
      </c>
      <c r="N66" s="45" t="s">
        <v>77</v>
      </c>
      <c r="O66" s="45" t="s">
        <v>77</v>
      </c>
      <c r="P66" s="45" t="s">
        <v>77</v>
      </c>
      <c r="Q66" s="45" t="s">
        <v>77</v>
      </c>
      <c r="R66" s="45" t="s">
        <v>77</v>
      </c>
      <c r="S66" s="45" t="s">
        <v>77</v>
      </c>
      <c r="T66" s="45" t="s">
        <v>77</v>
      </c>
      <c r="U66" s="45" t="s">
        <v>77</v>
      </c>
      <c r="V66" s="45" t="s">
        <v>77</v>
      </c>
      <c r="W66" s="45" t="s">
        <v>77</v>
      </c>
      <c r="X66" s="45" t="s">
        <v>77</v>
      </c>
      <c r="Y66" s="45" t="s">
        <v>77</v>
      </c>
      <c r="Z66" s="45" t="s">
        <v>77</v>
      </c>
      <c r="AA66" s="45" t="s">
        <v>77</v>
      </c>
      <c r="AB66" s="45" t="s">
        <v>77</v>
      </c>
      <c r="AC66" s="46"/>
      <c r="AD66" s="46"/>
      <c r="AE66" s="46"/>
      <c r="AF66" s="46"/>
      <c r="AG66" s="46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</row>
    <row r="67" spans="1:53" ht="15" customHeight="1">
      <c r="A67" s="44">
        <v>64</v>
      </c>
      <c r="B67" s="45" t="s">
        <v>78</v>
      </c>
      <c r="C67" s="45" t="s">
        <v>79</v>
      </c>
      <c r="D67" s="45" t="s">
        <v>84</v>
      </c>
      <c r="E67" s="45" t="s">
        <v>92</v>
      </c>
      <c r="F67" s="45" t="s">
        <v>87</v>
      </c>
      <c r="G67" s="46"/>
      <c r="H67" s="45" t="s">
        <v>77</v>
      </c>
      <c r="I67" s="45" t="s">
        <v>77</v>
      </c>
      <c r="J67" s="45" t="s">
        <v>77</v>
      </c>
      <c r="K67" s="45" t="s">
        <v>77</v>
      </c>
      <c r="L67" s="45" t="s">
        <v>77</v>
      </c>
      <c r="M67" s="45" t="s">
        <v>77</v>
      </c>
      <c r="N67" s="45" t="s">
        <v>77</v>
      </c>
      <c r="O67" s="45" t="s">
        <v>77</v>
      </c>
      <c r="P67" s="45" t="s">
        <v>77</v>
      </c>
      <c r="Q67" s="45" t="s">
        <v>77</v>
      </c>
      <c r="R67" s="45" t="s">
        <v>77</v>
      </c>
      <c r="S67" s="45" t="s">
        <v>77</v>
      </c>
      <c r="T67" s="45" t="s">
        <v>77</v>
      </c>
      <c r="U67" s="45" t="s">
        <v>77</v>
      </c>
      <c r="V67" s="45" t="s">
        <v>77</v>
      </c>
      <c r="W67" s="45" t="s">
        <v>77</v>
      </c>
      <c r="X67" s="45" t="s">
        <v>77</v>
      </c>
      <c r="Y67" s="45" t="s">
        <v>77</v>
      </c>
      <c r="Z67" s="45" t="s">
        <v>77</v>
      </c>
      <c r="AA67" s="45" t="s">
        <v>77</v>
      </c>
      <c r="AB67" s="45" t="s">
        <v>77</v>
      </c>
      <c r="AC67" s="46"/>
      <c r="AD67" s="46"/>
      <c r="AE67" s="46"/>
      <c r="AF67" s="46"/>
      <c r="AG67" s="46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</row>
    <row r="68" spans="1:53" ht="72" customHeight="1">
      <c r="A68" s="44">
        <v>65</v>
      </c>
      <c r="B68" s="45" t="s">
        <v>78</v>
      </c>
      <c r="C68" s="45" t="s">
        <v>89</v>
      </c>
      <c r="D68" s="45" t="s">
        <v>84</v>
      </c>
      <c r="E68" s="45" t="s">
        <v>92</v>
      </c>
      <c r="F68" s="45" t="s">
        <v>87</v>
      </c>
      <c r="G68" s="45" t="s">
        <v>124</v>
      </c>
      <c r="H68" s="45" t="s">
        <v>77</v>
      </c>
      <c r="I68" s="45" t="s">
        <v>77</v>
      </c>
      <c r="J68" s="45" t="s">
        <v>77</v>
      </c>
      <c r="K68" s="45" t="s">
        <v>77</v>
      </c>
      <c r="L68" s="45" t="s">
        <v>77</v>
      </c>
      <c r="M68" s="45" t="s">
        <v>77</v>
      </c>
      <c r="N68" s="45" t="s">
        <v>77</v>
      </c>
      <c r="O68" s="45" t="s">
        <v>77</v>
      </c>
      <c r="P68" s="45" t="s">
        <v>77</v>
      </c>
      <c r="Q68" s="45" t="s">
        <v>77</v>
      </c>
      <c r="R68" s="45" t="s">
        <v>77</v>
      </c>
      <c r="S68" s="45" t="s">
        <v>77</v>
      </c>
      <c r="T68" s="45" t="s">
        <v>77</v>
      </c>
      <c r="U68" s="45" t="s">
        <v>77</v>
      </c>
      <c r="V68" s="45" t="s">
        <v>77</v>
      </c>
      <c r="W68" s="45" t="s">
        <v>77</v>
      </c>
      <c r="X68" s="45" t="s">
        <v>77</v>
      </c>
      <c r="Y68" s="45" t="s">
        <v>77</v>
      </c>
      <c r="Z68" s="45" t="s">
        <v>77</v>
      </c>
      <c r="AA68" s="45" t="s">
        <v>77</v>
      </c>
      <c r="AB68" s="45" t="s">
        <v>77</v>
      </c>
      <c r="AC68" s="46"/>
      <c r="AD68" s="46"/>
      <c r="AE68" s="46"/>
      <c r="AF68" s="46"/>
      <c r="AG68" s="46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</row>
    <row r="69" spans="1:53" ht="27.75" customHeight="1">
      <c r="A69" s="44">
        <v>66</v>
      </c>
      <c r="B69" s="45" t="s">
        <v>78</v>
      </c>
      <c r="C69" s="45" t="s">
        <v>89</v>
      </c>
      <c r="D69" s="45" t="s">
        <v>84</v>
      </c>
      <c r="E69" s="45" t="s">
        <v>92</v>
      </c>
      <c r="F69" s="45" t="s">
        <v>87</v>
      </c>
      <c r="G69" s="45" t="s">
        <v>124</v>
      </c>
      <c r="H69" s="45" t="s">
        <v>77</v>
      </c>
      <c r="I69" s="45" t="s">
        <v>77</v>
      </c>
      <c r="J69" s="45" t="s">
        <v>77</v>
      </c>
      <c r="K69" s="45" t="s">
        <v>77</v>
      </c>
      <c r="L69" s="45" t="s">
        <v>77</v>
      </c>
      <c r="M69" s="45" t="s">
        <v>77</v>
      </c>
      <c r="N69" s="45" t="s">
        <v>77</v>
      </c>
      <c r="O69" s="45" t="s">
        <v>77</v>
      </c>
      <c r="P69" s="45" t="s">
        <v>77</v>
      </c>
      <c r="Q69" s="45" t="s">
        <v>77</v>
      </c>
      <c r="R69" s="45" t="s">
        <v>77</v>
      </c>
      <c r="S69" s="45" t="s">
        <v>77</v>
      </c>
      <c r="T69" s="45" t="s">
        <v>77</v>
      </c>
      <c r="U69" s="45" t="s">
        <v>77</v>
      </c>
      <c r="V69" s="45" t="s">
        <v>77</v>
      </c>
      <c r="W69" s="45" t="s">
        <v>77</v>
      </c>
      <c r="X69" s="45" t="s">
        <v>77</v>
      </c>
      <c r="Y69" s="45" t="s">
        <v>77</v>
      </c>
      <c r="Z69" s="45" t="s">
        <v>77</v>
      </c>
      <c r="AA69" s="45" t="s">
        <v>77</v>
      </c>
      <c r="AB69" s="45" t="s">
        <v>77</v>
      </c>
      <c r="AC69" s="46"/>
      <c r="AD69" s="46"/>
      <c r="AE69" s="46"/>
      <c r="AF69" s="46"/>
      <c r="AG69" s="46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</row>
    <row r="70" spans="1:53" ht="15" customHeight="1">
      <c r="A70" s="44">
        <v>67</v>
      </c>
      <c r="B70" s="45" t="s">
        <v>78</v>
      </c>
      <c r="C70" s="45" t="s">
        <v>91</v>
      </c>
      <c r="D70" s="45" t="s">
        <v>90</v>
      </c>
      <c r="E70" s="45" t="s">
        <v>104</v>
      </c>
      <c r="F70" s="45" t="s">
        <v>82</v>
      </c>
      <c r="G70" s="46"/>
      <c r="H70" s="45" t="s">
        <v>77</v>
      </c>
      <c r="I70" s="45" t="s">
        <v>77</v>
      </c>
      <c r="J70" s="45" t="s">
        <v>77</v>
      </c>
      <c r="K70" s="45" t="s">
        <v>77</v>
      </c>
      <c r="L70" s="45" t="s">
        <v>77</v>
      </c>
      <c r="M70" s="45" t="s">
        <v>77</v>
      </c>
      <c r="N70" s="45" t="s">
        <v>77</v>
      </c>
      <c r="O70" s="45" t="s">
        <v>77</v>
      </c>
      <c r="P70" s="45" t="s">
        <v>77</v>
      </c>
      <c r="Q70" s="45" t="s">
        <v>77</v>
      </c>
      <c r="R70" s="45" t="s">
        <v>77</v>
      </c>
      <c r="S70" s="45" t="s">
        <v>77</v>
      </c>
      <c r="T70" s="45" t="s">
        <v>77</v>
      </c>
      <c r="U70" s="45" t="s">
        <v>77</v>
      </c>
      <c r="V70" s="45" t="s">
        <v>77</v>
      </c>
      <c r="W70" s="45" t="s">
        <v>77</v>
      </c>
      <c r="X70" s="45" t="s">
        <v>77</v>
      </c>
      <c r="Y70" s="45" t="s">
        <v>77</v>
      </c>
      <c r="Z70" s="45" t="s">
        <v>77</v>
      </c>
      <c r="AA70" s="45" t="s">
        <v>77</v>
      </c>
      <c r="AB70" s="45" t="s">
        <v>77</v>
      </c>
      <c r="AC70" s="46"/>
      <c r="AD70" s="46"/>
      <c r="AE70" s="46"/>
      <c r="AF70" s="46"/>
      <c r="AG70" s="46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</row>
    <row r="71" spans="1:53" ht="30" customHeight="1">
      <c r="A71" s="44">
        <v>68</v>
      </c>
      <c r="B71" s="45" t="s">
        <v>78</v>
      </c>
      <c r="C71" s="45" t="s">
        <v>79</v>
      </c>
      <c r="D71" s="45" t="s">
        <v>96</v>
      </c>
      <c r="E71" s="45" t="s">
        <v>107</v>
      </c>
      <c r="F71" s="45" t="s">
        <v>82</v>
      </c>
      <c r="G71" s="46"/>
      <c r="H71" s="45" t="s">
        <v>77</v>
      </c>
      <c r="I71" s="45" t="s">
        <v>77</v>
      </c>
      <c r="J71" s="45" t="s">
        <v>77</v>
      </c>
      <c r="K71" s="45" t="s">
        <v>77</v>
      </c>
      <c r="L71" s="45" t="s">
        <v>77</v>
      </c>
      <c r="M71" s="45" t="s">
        <v>77</v>
      </c>
      <c r="N71" s="45" t="s">
        <v>77</v>
      </c>
      <c r="O71" s="45" t="s">
        <v>77</v>
      </c>
      <c r="P71" s="45" t="s">
        <v>77</v>
      </c>
      <c r="Q71" s="45" t="s">
        <v>77</v>
      </c>
      <c r="R71" s="45" t="s">
        <v>77</v>
      </c>
      <c r="S71" s="45" t="s">
        <v>77</v>
      </c>
      <c r="T71" s="45" t="s">
        <v>77</v>
      </c>
      <c r="U71" s="45" t="s">
        <v>77</v>
      </c>
      <c r="V71" s="45" t="s">
        <v>77</v>
      </c>
      <c r="W71" s="45" t="s">
        <v>77</v>
      </c>
      <c r="X71" s="45" t="s">
        <v>77</v>
      </c>
      <c r="Y71" s="45" t="s">
        <v>77</v>
      </c>
      <c r="Z71" s="45" t="s">
        <v>77</v>
      </c>
      <c r="AA71" s="45" t="s">
        <v>77</v>
      </c>
      <c r="AB71" s="45" t="s">
        <v>77</v>
      </c>
      <c r="AC71" s="46"/>
      <c r="AD71" s="46"/>
      <c r="AE71" s="46"/>
      <c r="AF71" s="46"/>
      <c r="AG71" s="46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</row>
    <row r="72" spans="1:53" ht="15" customHeight="1">
      <c r="A72" s="44">
        <v>69</v>
      </c>
      <c r="B72" s="45" t="s">
        <v>78</v>
      </c>
      <c r="C72" s="45" t="s">
        <v>89</v>
      </c>
      <c r="D72" s="45" t="s">
        <v>84</v>
      </c>
      <c r="E72" s="45" t="s">
        <v>104</v>
      </c>
      <c r="F72" s="45" t="s">
        <v>82</v>
      </c>
      <c r="G72" s="46"/>
      <c r="H72" s="45" t="s">
        <v>77</v>
      </c>
      <c r="I72" s="45" t="s">
        <v>77</v>
      </c>
      <c r="J72" s="45" t="s">
        <v>77</v>
      </c>
      <c r="K72" s="45" t="s">
        <v>77</v>
      </c>
      <c r="L72" s="45" t="s">
        <v>77</v>
      </c>
      <c r="M72" s="45" t="s">
        <v>77</v>
      </c>
      <c r="N72" s="45" t="s">
        <v>77</v>
      </c>
      <c r="O72" s="45" t="s">
        <v>77</v>
      </c>
      <c r="P72" s="45" t="s">
        <v>77</v>
      </c>
      <c r="Q72" s="45" t="s">
        <v>77</v>
      </c>
      <c r="R72" s="45" t="s">
        <v>77</v>
      </c>
      <c r="S72" s="45" t="s">
        <v>77</v>
      </c>
      <c r="T72" s="45" t="s">
        <v>77</v>
      </c>
      <c r="U72" s="45" t="s">
        <v>77</v>
      </c>
      <c r="V72" s="45" t="s">
        <v>77</v>
      </c>
      <c r="W72" s="45" t="s">
        <v>77</v>
      </c>
      <c r="X72" s="45" t="s">
        <v>77</v>
      </c>
      <c r="Y72" s="45" t="s">
        <v>77</v>
      </c>
      <c r="Z72" s="45" t="s">
        <v>77</v>
      </c>
      <c r="AA72" s="45" t="s">
        <v>77</v>
      </c>
      <c r="AB72" s="45" t="s">
        <v>77</v>
      </c>
      <c r="AC72" s="46"/>
      <c r="AD72" s="46"/>
      <c r="AE72" s="46"/>
      <c r="AF72" s="46"/>
      <c r="AG72" s="46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</row>
    <row r="73" spans="1:53" ht="15" customHeight="1">
      <c r="A73" s="44">
        <v>70</v>
      </c>
      <c r="B73" s="45" t="s">
        <v>83</v>
      </c>
      <c r="C73" s="45" t="s">
        <v>91</v>
      </c>
      <c r="D73" s="45" t="s">
        <v>84</v>
      </c>
      <c r="E73" s="45" t="s">
        <v>92</v>
      </c>
      <c r="F73" s="45" t="s">
        <v>82</v>
      </c>
      <c r="G73" s="46"/>
      <c r="H73" s="45" t="s">
        <v>77</v>
      </c>
      <c r="I73" s="45" t="s">
        <v>77</v>
      </c>
      <c r="J73" s="45" t="s">
        <v>77</v>
      </c>
      <c r="K73" s="45" t="s">
        <v>77</v>
      </c>
      <c r="L73" s="45" t="s">
        <v>77</v>
      </c>
      <c r="M73" s="45" t="s">
        <v>77</v>
      </c>
      <c r="N73" s="45" t="s">
        <v>77</v>
      </c>
      <c r="O73" s="45" t="s">
        <v>77</v>
      </c>
      <c r="P73" s="45" t="s">
        <v>77</v>
      </c>
      <c r="Q73" s="45" t="s">
        <v>77</v>
      </c>
      <c r="R73" s="45" t="s">
        <v>77</v>
      </c>
      <c r="S73" s="45" t="s">
        <v>77</v>
      </c>
      <c r="T73" s="45" t="s">
        <v>77</v>
      </c>
      <c r="U73" s="45" t="s">
        <v>77</v>
      </c>
      <c r="V73" s="45" t="s">
        <v>77</v>
      </c>
      <c r="W73" s="45" t="s">
        <v>77</v>
      </c>
      <c r="X73" s="45" t="s">
        <v>77</v>
      </c>
      <c r="Y73" s="45" t="s">
        <v>77</v>
      </c>
      <c r="Z73" s="45" t="s">
        <v>77</v>
      </c>
      <c r="AA73" s="45" t="s">
        <v>77</v>
      </c>
      <c r="AB73" s="45" t="s">
        <v>77</v>
      </c>
      <c r="AC73" s="46"/>
      <c r="AD73" s="46"/>
      <c r="AE73" s="46"/>
      <c r="AF73" s="46"/>
      <c r="AG73" s="46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</row>
    <row r="74" spans="1:53" ht="15" customHeight="1">
      <c r="A74" s="44">
        <v>71</v>
      </c>
      <c r="B74" s="45" t="s">
        <v>78</v>
      </c>
      <c r="C74" s="45" t="s">
        <v>91</v>
      </c>
      <c r="D74" s="45" t="s">
        <v>90</v>
      </c>
      <c r="E74" s="45" t="s">
        <v>104</v>
      </c>
      <c r="F74" s="45" t="s">
        <v>82</v>
      </c>
      <c r="G74" s="46"/>
      <c r="H74" s="45" t="s">
        <v>77</v>
      </c>
      <c r="I74" s="45" t="s">
        <v>77</v>
      </c>
      <c r="J74" s="45" t="s">
        <v>77</v>
      </c>
      <c r="K74" s="45" t="s">
        <v>77</v>
      </c>
      <c r="L74" s="45" t="s">
        <v>77</v>
      </c>
      <c r="M74" s="45" t="s">
        <v>77</v>
      </c>
      <c r="N74" s="45" t="s">
        <v>77</v>
      </c>
      <c r="O74" s="45" t="s">
        <v>77</v>
      </c>
      <c r="P74" s="45" t="s">
        <v>77</v>
      </c>
      <c r="Q74" s="45" t="s">
        <v>77</v>
      </c>
      <c r="R74" s="45" t="s">
        <v>77</v>
      </c>
      <c r="S74" s="45" t="s">
        <v>77</v>
      </c>
      <c r="T74" s="45" t="s">
        <v>77</v>
      </c>
      <c r="U74" s="45" t="s">
        <v>77</v>
      </c>
      <c r="V74" s="45" t="s">
        <v>77</v>
      </c>
      <c r="W74" s="45" t="s">
        <v>77</v>
      </c>
      <c r="X74" s="45" t="s">
        <v>77</v>
      </c>
      <c r="Y74" s="45" t="s">
        <v>77</v>
      </c>
      <c r="Z74" s="45" t="s">
        <v>77</v>
      </c>
      <c r="AA74" s="45" t="s">
        <v>77</v>
      </c>
      <c r="AB74" s="45" t="s">
        <v>77</v>
      </c>
      <c r="AC74" s="46"/>
      <c r="AD74" s="46"/>
      <c r="AE74" s="46"/>
      <c r="AF74" s="46"/>
      <c r="AG74" s="46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</row>
    <row r="75" spans="1:53" ht="15" customHeight="1">
      <c r="A75" s="44">
        <v>72</v>
      </c>
      <c r="B75" s="45" t="s">
        <v>83</v>
      </c>
      <c r="C75" s="45" t="s">
        <v>91</v>
      </c>
      <c r="D75" s="45" t="s">
        <v>93</v>
      </c>
      <c r="E75" s="45" t="s">
        <v>92</v>
      </c>
      <c r="F75" s="45" t="s">
        <v>87</v>
      </c>
      <c r="G75" s="46"/>
      <c r="H75" s="45" t="s">
        <v>77</v>
      </c>
      <c r="I75" s="45" t="s">
        <v>77</v>
      </c>
      <c r="J75" s="45" t="s">
        <v>77</v>
      </c>
      <c r="K75" s="45" t="s">
        <v>77</v>
      </c>
      <c r="L75" s="45" t="s">
        <v>77</v>
      </c>
      <c r="M75" s="45" t="s">
        <v>77</v>
      </c>
      <c r="N75" s="45" t="s">
        <v>77</v>
      </c>
      <c r="O75" s="45" t="s">
        <v>77</v>
      </c>
      <c r="P75" s="45" t="s">
        <v>77</v>
      </c>
      <c r="Q75" s="45" t="s">
        <v>77</v>
      </c>
      <c r="R75" s="45" t="s">
        <v>77</v>
      </c>
      <c r="S75" s="45" t="s">
        <v>77</v>
      </c>
      <c r="T75" s="45" t="s">
        <v>77</v>
      </c>
      <c r="U75" s="45" t="s">
        <v>77</v>
      </c>
      <c r="V75" s="45" t="s">
        <v>77</v>
      </c>
      <c r="W75" s="45" t="s">
        <v>77</v>
      </c>
      <c r="X75" s="45" t="s">
        <v>77</v>
      </c>
      <c r="Y75" s="45" t="s">
        <v>77</v>
      </c>
      <c r="Z75" s="45" t="s">
        <v>77</v>
      </c>
      <c r="AA75" s="45" t="s">
        <v>77</v>
      </c>
      <c r="AB75" s="45" t="s">
        <v>77</v>
      </c>
      <c r="AC75" s="46"/>
      <c r="AD75" s="46"/>
      <c r="AE75" s="46"/>
      <c r="AF75" s="46"/>
      <c r="AG75" s="46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</row>
    <row r="76" spans="1:53" ht="15" customHeight="1">
      <c r="A76" s="44">
        <v>73</v>
      </c>
      <c r="B76" s="45" t="s">
        <v>83</v>
      </c>
      <c r="C76" s="45" t="s">
        <v>91</v>
      </c>
      <c r="D76" s="45" t="s">
        <v>84</v>
      </c>
      <c r="E76" s="45" t="s">
        <v>92</v>
      </c>
      <c r="F76" s="45" t="s">
        <v>87</v>
      </c>
      <c r="G76" s="45" t="s">
        <v>109</v>
      </c>
      <c r="H76" s="45" t="s">
        <v>77</v>
      </c>
      <c r="I76" s="45" t="s">
        <v>77</v>
      </c>
      <c r="J76" s="45" t="s">
        <v>77</v>
      </c>
      <c r="K76" s="45" t="s">
        <v>77</v>
      </c>
      <c r="L76" s="45" t="s">
        <v>77</v>
      </c>
      <c r="M76" s="45" t="s">
        <v>77</v>
      </c>
      <c r="N76" s="45" t="s">
        <v>77</v>
      </c>
      <c r="O76" s="45" t="s">
        <v>77</v>
      </c>
      <c r="P76" s="45" t="s">
        <v>77</v>
      </c>
      <c r="Q76" s="45" t="s">
        <v>77</v>
      </c>
      <c r="R76" s="45" t="s">
        <v>77</v>
      </c>
      <c r="S76" s="45" t="s">
        <v>77</v>
      </c>
      <c r="T76" s="45" t="s">
        <v>77</v>
      </c>
      <c r="U76" s="45" t="s">
        <v>77</v>
      </c>
      <c r="V76" s="45" t="s">
        <v>77</v>
      </c>
      <c r="W76" s="45" t="s">
        <v>77</v>
      </c>
      <c r="X76" s="45" t="s">
        <v>77</v>
      </c>
      <c r="Y76" s="45" t="s">
        <v>77</v>
      </c>
      <c r="Z76" s="45" t="s">
        <v>77</v>
      </c>
      <c r="AA76" s="45" t="s">
        <v>77</v>
      </c>
      <c r="AB76" s="45" t="s">
        <v>77</v>
      </c>
      <c r="AC76" s="46"/>
      <c r="AD76" s="46"/>
      <c r="AE76" s="46"/>
      <c r="AF76" s="46"/>
      <c r="AG76" s="46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</row>
    <row r="77" spans="1:53" ht="15" customHeight="1">
      <c r="A77" s="44">
        <v>74</v>
      </c>
      <c r="B77" s="45" t="s">
        <v>78</v>
      </c>
      <c r="C77" s="45" t="s">
        <v>91</v>
      </c>
      <c r="D77" s="45" t="s">
        <v>90</v>
      </c>
      <c r="E77" s="45" t="s">
        <v>104</v>
      </c>
      <c r="F77" s="45" t="s">
        <v>82</v>
      </c>
      <c r="G77" s="46"/>
      <c r="H77" s="45" t="s">
        <v>77</v>
      </c>
      <c r="I77" s="45" t="s">
        <v>77</v>
      </c>
      <c r="J77" s="45" t="s">
        <v>77</v>
      </c>
      <c r="K77" s="45" t="s">
        <v>77</v>
      </c>
      <c r="L77" s="45" t="s">
        <v>77</v>
      </c>
      <c r="M77" s="45" t="s">
        <v>77</v>
      </c>
      <c r="N77" s="45" t="s">
        <v>77</v>
      </c>
      <c r="O77" s="45" t="s">
        <v>77</v>
      </c>
      <c r="P77" s="45" t="s">
        <v>77</v>
      </c>
      <c r="Q77" s="45" t="s">
        <v>77</v>
      </c>
      <c r="R77" s="45" t="s">
        <v>77</v>
      </c>
      <c r="S77" s="45" t="s">
        <v>77</v>
      </c>
      <c r="T77" s="45" t="s">
        <v>77</v>
      </c>
      <c r="U77" s="45" t="s">
        <v>77</v>
      </c>
      <c r="V77" s="45" t="s">
        <v>77</v>
      </c>
      <c r="W77" s="45" t="s">
        <v>77</v>
      </c>
      <c r="X77" s="45" t="s">
        <v>77</v>
      </c>
      <c r="Y77" s="45" t="s">
        <v>77</v>
      </c>
      <c r="Z77" s="45" t="s">
        <v>77</v>
      </c>
      <c r="AA77" s="45" t="s">
        <v>77</v>
      </c>
      <c r="AB77" s="45" t="s">
        <v>77</v>
      </c>
      <c r="AC77" s="46"/>
      <c r="AD77" s="46"/>
      <c r="AE77" s="46"/>
      <c r="AF77" s="46"/>
      <c r="AG77" s="46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</row>
    <row r="78" spans="1:53" ht="15" customHeight="1">
      <c r="A78" s="44">
        <v>75</v>
      </c>
      <c r="B78" s="45" t="s">
        <v>78</v>
      </c>
      <c r="C78" s="45" t="s">
        <v>91</v>
      </c>
      <c r="D78" s="45" t="s">
        <v>90</v>
      </c>
      <c r="E78" s="45" t="s">
        <v>104</v>
      </c>
      <c r="F78" s="45" t="s">
        <v>82</v>
      </c>
      <c r="G78" s="46"/>
      <c r="H78" s="45" t="s">
        <v>77</v>
      </c>
      <c r="I78" s="45" t="s">
        <v>77</v>
      </c>
      <c r="J78" s="45" t="s">
        <v>77</v>
      </c>
      <c r="K78" s="45" t="s">
        <v>77</v>
      </c>
      <c r="L78" s="45" t="s">
        <v>77</v>
      </c>
      <c r="M78" s="45" t="s">
        <v>77</v>
      </c>
      <c r="N78" s="45" t="s">
        <v>77</v>
      </c>
      <c r="O78" s="45" t="s">
        <v>77</v>
      </c>
      <c r="P78" s="45" t="s">
        <v>77</v>
      </c>
      <c r="Q78" s="45" t="s">
        <v>77</v>
      </c>
      <c r="R78" s="45" t="s">
        <v>77</v>
      </c>
      <c r="S78" s="45" t="s">
        <v>77</v>
      </c>
      <c r="T78" s="45" t="s">
        <v>77</v>
      </c>
      <c r="U78" s="45" t="s">
        <v>77</v>
      </c>
      <c r="V78" s="45" t="s">
        <v>77</v>
      </c>
      <c r="W78" s="45" t="s">
        <v>77</v>
      </c>
      <c r="X78" s="45" t="s">
        <v>77</v>
      </c>
      <c r="Y78" s="45" t="s">
        <v>77</v>
      </c>
      <c r="Z78" s="45" t="s">
        <v>77</v>
      </c>
      <c r="AA78" s="45" t="s">
        <v>77</v>
      </c>
      <c r="AB78" s="45" t="s">
        <v>77</v>
      </c>
      <c r="AC78" s="46"/>
      <c r="AD78" s="46"/>
      <c r="AE78" s="46"/>
      <c r="AF78" s="46"/>
      <c r="AG78" s="46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</row>
    <row r="79" spans="1:53" ht="15" customHeight="1">
      <c r="A79" s="44">
        <v>76</v>
      </c>
      <c r="B79" s="45" t="s">
        <v>83</v>
      </c>
      <c r="C79" s="45" t="s">
        <v>89</v>
      </c>
      <c r="D79" s="45" t="s">
        <v>84</v>
      </c>
      <c r="E79" s="45" t="s">
        <v>92</v>
      </c>
      <c r="F79" s="45" t="s">
        <v>87</v>
      </c>
      <c r="G79" s="46"/>
      <c r="H79" s="45" t="s">
        <v>77</v>
      </c>
      <c r="I79" s="45" t="s">
        <v>77</v>
      </c>
      <c r="J79" s="45" t="s">
        <v>77</v>
      </c>
      <c r="K79" s="45" t="s">
        <v>77</v>
      </c>
      <c r="L79" s="45" t="s">
        <v>77</v>
      </c>
      <c r="M79" s="45" t="s">
        <v>77</v>
      </c>
      <c r="N79" s="45" t="s">
        <v>77</v>
      </c>
      <c r="O79" s="45" t="s">
        <v>77</v>
      </c>
      <c r="P79" s="45" t="s">
        <v>77</v>
      </c>
      <c r="Q79" s="45" t="s">
        <v>77</v>
      </c>
      <c r="R79" s="45" t="s">
        <v>77</v>
      </c>
      <c r="S79" s="45" t="s">
        <v>77</v>
      </c>
      <c r="T79" s="45" t="s">
        <v>77</v>
      </c>
      <c r="U79" s="45" t="s">
        <v>77</v>
      </c>
      <c r="V79" s="45" t="s">
        <v>77</v>
      </c>
      <c r="W79" s="45" t="s">
        <v>77</v>
      </c>
      <c r="X79" s="45" t="s">
        <v>77</v>
      </c>
      <c r="Y79" s="45" t="s">
        <v>77</v>
      </c>
      <c r="Z79" s="45" t="s">
        <v>77</v>
      </c>
      <c r="AA79" s="45" t="s">
        <v>77</v>
      </c>
      <c r="AB79" s="45" t="s">
        <v>77</v>
      </c>
      <c r="AC79" s="46"/>
      <c r="AD79" s="46"/>
      <c r="AE79" s="46"/>
      <c r="AF79" s="46"/>
      <c r="AG79" s="46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</row>
    <row r="80" spans="1:53" ht="15" customHeight="1">
      <c r="A80" s="44">
        <v>77</v>
      </c>
      <c r="B80" s="45" t="s">
        <v>78</v>
      </c>
      <c r="C80" s="45" t="s">
        <v>79</v>
      </c>
      <c r="D80" s="45" t="s">
        <v>84</v>
      </c>
      <c r="E80" s="45" t="s">
        <v>92</v>
      </c>
      <c r="F80" s="45" t="s">
        <v>82</v>
      </c>
      <c r="G80" s="46"/>
      <c r="H80" s="45" t="s">
        <v>77</v>
      </c>
      <c r="I80" s="45" t="s">
        <v>77</v>
      </c>
      <c r="J80" s="45" t="s">
        <v>77</v>
      </c>
      <c r="K80" s="45" t="s">
        <v>77</v>
      </c>
      <c r="L80" s="45" t="s">
        <v>77</v>
      </c>
      <c r="M80" s="45" t="s">
        <v>77</v>
      </c>
      <c r="N80" s="45" t="s">
        <v>77</v>
      </c>
      <c r="O80" s="45" t="s">
        <v>77</v>
      </c>
      <c r="P80" s="45" t="s">
        <v>77</v>
      </c>
      <c r="Q80" s="45" t="s">
        <v>77</v>
      </c>
      <c r="R80" s="45" t="s">
        <v>77</v>
      </c>
      <c r="S80" s="45" t="s">
        <v>77</v>
      </c>
      <c r="T80" s="45" t="s">
        <v>77</v>
      </c>
      <c r="U80" s="45" t="s">
        <v>77</v>
      </c>
      <c r="V80" s="45" t="s">
        <v>77</v>
      </c>
      <c r="W80" s="45" t="s">
        <v>77</v>
      </c>
      <c r="X80" s="45" t="s">
        <v>77</v>
      </c>
      <c r="Y80" s="45" t="s">
        <v>77</v>
      </c>
      <c r="Z80" s="45" t="s">
        <v>77</v>
      </c>
      <c r="AA80" s="45" t="s">
        <v>77</v>
      </c>
      <c r="AB80" s="45" t="s">
        <v>77</v>
      </c>
      <c r="AC80" s="46"/>
      <c r="AD80" s="46"/>
      <c r="AE80" s="46"/>
      <c r="AF80" s="46"/>
      <c r="AG80" s="46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</row>
    <row r="81" spans="1:53" ht="15" customHeight="1">
      <c r="A81" s="44">
        <v>78</v>
      </c>
      <c r="B81" s="45" t="s">
        <v>78</v>
      </c>
      <c r="C81" s="45" t="s">
        <v>91</v>
      </c>
      <c r="D81" s="45" t="s">
        <v>93</v>
      </c>
      <c r="E81" s="45" t="s">
        <v>81</v>
      </c>
      <c r="F81" s="45" t="s">
        <v>87</v>
      </c>
      <c r="G81" s="46"/>
      <c r="H81" s="45" t="s">
        <v>77</v>
      </c>
      <c r="I81" s="45" t="s">
        <v>77</v>
      </c>
      <c r="J81" s="45" t="s">
        <v>77</v>
      </c>
      <c r="K81" s="45" t="s">
        <v>77</v>
      </c>
      <c r="L81" s="45" t="s">
        <v>77</v>
      </c>
      <c r="M81" s="45" t="s">
        <v>77</v>
      </c>
      <c r="N81" s="45" t="s">
        <v>77</v>
      </c>
      <c r="O81" s="45" t="s">
        <v>77</v>
      </c>
      <c r="P81" s="45" t="s">
        <v>77</v>
      </c>
      <c r="Q81" s="45" t="s">
        <v>77</v>
      </c>
      <c r="R81" s="45" t="s">
        <v>77</v>
      </c>
      <c r="S81" s="45" t="s">
        <v>77</v>
      </c>
      <c r="T81" s="45" t="s">
        <v>77</v>
      </c>
      <c r="U81" s="45" t="s">
        <v>77</v>
      </c>
      <c r="V81" s="45" t="s">
        <v>77</v>
      </c>
      <c r="W81" s="45" t="s">
        <v>77</v>
      </c>
      <c r="X81" s="45" t="s">
        <v>77</v>
      </c>
      <c r="Y81" s="45" t="s">
        <v>77</v>
      </c>
      <c r="Z81" s="45" t="s">
        <v>77</v>
      </c>
      <c r="AA81" s="45" t="s">
        <v>77</v>
      </c>
      <c r="AB81" s="45" t="s">
        <v>77</v>
      </c>
      <c r="AC81" s="46"/>
      <c r="AD81" s="46"/>
      <c r="AE81" s="46"/>
      <c r="AF81" s="46"/>
      <c r="AG81" s="46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</row>
    <row r="82" spans="1:53" ht="15" customHeight="1">
      <c r="A82" s="44">
        <v>79</v>
      </c>
      <c r="B82" s="45" t="s">
        <v>83</v>
      </c>
      <c r="C82" s="45" t="s">
        <v>89</v>
      </c>
      <c r="D82" s="45" t="s">
        <v>84</v>
      </c>
      <c r="E82" s="45" t="s">
        <v>92</v>
      </c>
      <c r="F82" s="45" t="s">
        <v>87</v>
      </c>
      <c r="G82" s="46"/>
      <c r="H82" s="45" t="s">
        <v>77</v>
      </c>
      <c r="I82" s="45" t="s">
        <v>77</v>
      </c>
      <c r="J82" s="45" t="s">
        <v>77</v>
      </c>
      <c r="K82" s="45" t="s">
        <v>77</v>
      </c>
      <c r="L82" s="45" t="s">
        <v>77</v>
      </c>
      <c r="M82" s="45" t="s">
        <v>77</v>
      </c>
      <c r="N82" s="45" t="s">
        <v>77</v>
      </c>
      <c r="O82" s="45" t="s">
        <v>77</v>
      </c>
      <c r="P82" s="45" t="s">
        <v>77</v>
      </c>
      <c r="Q82" s="45" t="s">
        <v>77</v>
      </c>
      <c r="R82" s="45" t="s">
        <v>77</v>
      </c>
      <c r="S82" s="45" t="s">
        <v>77</v>
      </c>
      <c r="T82" s="45" t="s">
        <v>77</v>
      </c>
      <c r="U82" s="45" t="s">
        <v>77</v>
      </c>
      <c r="V82" s="45" t="s">
        <v>77</v>
      </c>
      <c r="W82" s="45" t="s">
        <v>77</v>
      </c>
      <c r="X82" s="45" t="s">
        <v>77</v>
      </c>
      <c r="Y82" s="45" t="s">
        <v>77</v>
      </c>
      <c r="Z82" s="45" t="s">
        <v>77</v>
      </c>
      <c r="AA82" s="45" t="s">
        <v>77</v>
      </c>
      <c r="AB82" s="45" t="s">
        <v>77</v>
      </c>
      <c r="AC82" s="46"/>
      <c r="AD82" s="46"/>
      <c r="AE82" s="46"/>
      <c r="AF82" s="46"/>
      <c r="AG82" s="46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</row>
    <row r="83" spans="1:53" ht="15" customHeight="1">
      <c r="A83" s="44">
        <v>80</v>
      </c>
      <c r="B83" s="45" t="s">
        <v>83</v>
      </c>
      <c r="C83" s="45" t="s">
        <v>79</v>
      </c>
      <c r="D83" s="45" t="s">
        <v>84</v>
      </c>
      <c r="E83" s="45" t="s">
        <v>92</v>
      </c>
      <c r="F83" s="45" t="s">
        <v>87</v>
      </c>
      <c r="G83" s="46"/>
      <c r="H83" s="45" t="s">
        <v>77</v>
      </c>
      <c r="I83" s="45" t="s">
        <v>77</v>
      </c>
      <c r="J83" s="45" t="s">
        <v>77</v>
      </c>
      <c r="K83" s="45" t="s">
        <v>77</v>
      </c>
      <c r="L83" s="45" t="s">
        <v>77</v>
      </c>
      <c r="M83" s="45" t="s">
        <v>77</v>
      </c>
      <c r="N83" s="45" t="s">
        <v>77</v>
      </c>
      <c r="O83" s="45" t="s">
        <v>77</v>
      </c>
      <c r="P83" s="45" t="s">
        <v>77</v>
      </c>
      <c r="Q83" s="45" t="s">
        <v>77</v>
      </c>
      <c r="R83" s="45" t="s">
        <v>77</v>
      </c>
      <c r="S83" s="45" t="s">
        <v>77</v>
      </c>
      <c r="T83" s="45" t="s">
        <v>77</v>
      </c>
      <c r="U83" s="45" t="s">
        <v>77</v>
      </c>
      <c r="V83" s="45" t="s">
        <v>77</v>
      </c>
      <c r="W83" s="45" t="s">
        <v>77</v>
      </c>
      <c r="X83" s="45" t="s">
        <v>77</v>
      </c>
      <c r="Y83" s="45" t="s">
        <v>77</v>
      </c>
      <c r="Z83" s="45" t="s">
        <v>77</v>
      </c>
      <c r="AA83" s="45" t="s">
        <v>77</v>
      </c>
      <c r="AB83" s="45" t="s">
        <v>77</v>
      </c>
      <c r="AC83" s="46"/>
      <c r="AD83" s="46"/>
      <c r="AE83" s="46"/>
      <c r="AF83" s="46"/>
      <c r="AG83" s="46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</row>
    <row r="84" spans="1:53" ht="15" customHeight="1">
      <c r="A84" s="44">
        <v>81</v>
      </c>
      <c r="B84" s="45" t="s">
        <v>78</v>
      </c>
      <c r="C84" s="45" t="s">
        <v>79</v>
      </c>
      <c r="D84" s="45" t="s">
        <v>90</v>
      </c>
      <c r="E84" s="45" t="s">
        <v>107</v>
      </c>
      <c r="F84" s="45" t="s">
        <v>82</v>
      </c>
      <c r="G84" s="46"/>
      <c r="H84" s="45" t="s">
        <v>77</v>
      </c>
      <c r="I84" s="45" t="s">
        <v>77</v>
      </c>
      <c r="J84" s="45" t="s">
        <v>77</v>
      </c>
      <c r="K84" s="45" t="s">
        <v>77</v>
      </c>
      <c r="L84" s="45" t="s">
        <v>77</v>
      </c>
      <c r="M84" s="45" t="s">
        <v>77</v>
      </c>
      <c r="N84" s="45" t="s">
        <v>77</v>
      </c>
      <c r="O84" s="45" t="s">
        <v>77</v>
      </c>
      <c r="P84" s="45" t="s">
        <v>77</v>
      </c>
      <c r="Q84" s="45" t="s">
        <v>77</v>
      </c>
      <c r="R84" s="45" t="s">
        <v>77</v>
      </c>
      <c r="S84" s="45" t="s">
        <v>77</v>
      </c>
      <c r="T84" s="45" t="s">
        <v>77</v>
      </c>
      <c r="U84" s="45" t="s">
        <v>77</v>
      </c>
      <c r="V84" s="45" t="s">
        <v>77</v>
      </c>
      <c r="W84" s="45" t="s">
        <v>77</v>
      </c>
      <c r="X84" s="45" t="s">
        <v>77</v>
      </c>
      <c r="Y84" s="45" t="s">
        <v>77</v>
      </c>
      <c r="Z84" s="45" t="s">
        <v>77</v>
      </c>
      <c r="AA84" s="45" t="s">
        <v>77</v>
      </c>
      <c r="AB84" s="45" t="s">
        <v>77</v>
      </c>
      <c r="AC84" s="46"/>
      <c r="AD84" s="46"/>
      <c r="AE84" s="46"/>
      <c r="AF84" s="46"/>
      <c r="AG84" s="46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</row>
    <row r="85" spans="1:53" ht="15" customHeight="1">
      <c r="A85" s="44">
        <v>82</v>
      </c>
      <c r="B85" s="45" t="s">
        <v>83</v>
      </c>
      <c r="C85" s="45" t="s">
        <v>91</v>
      </c>
      <c r="D85" s="45" t="s">
        <v>90</v>
      </c>
      <c r="E85" s="45" t="s">
        <v>104</v>
      </c>
      <c r="F85" s="45" t="s">
        <v>82</v>
      </c>
      <c r="G85" s="46"/>
      <c r="H85" s="45" t="s">
        <v>77</v>
      </c>
      <c r="I85" s="45" t="s">
        <v>77</v>
      </c>
      <c r="J85" s="45" t="s">
        <v>77</v>
      </c>
      <c r="K85" s="45" t="s">
        <v>77</v>
      </c>
      <c r="L85" s="45" t="s">
        <v>77</v>
      </c>
      <c r="M85" s="45" t="s">
        <v>77</v>
      </c>
      <c r="N85" s="45" t="s">
        <v>77</v>
      </c>
      <c r="O85" s="45" t="s">
        <v>77</v>
      </c>
      <c r="P85" s="45" t="s">
        <v>77</v>
      </c>
      <c r="Q85" s="45" t="s">
        <v>77</v>
      </c>
      <c r="R85" s="45" t="s">
        <v>77</v>
      </c>
      <c r="S85" s="45" t="s">
        <v>77</v>
      </c>
      <c r="T85" s="45" t="s">
        <v>77</v>
      </c>
      <c r="U85" s="45" t="s">
        <v>77</v>
      </c>
      <c r="V85" s="45" t="s">
        <v>77</v>
      </c>
      <c r="W85" s="45" t="s">
        <v>77</v>
      </c>
      <c r="X85" s="45" t="s">
        <v>77</v>
      </c>
      <c r="Y85" s="45" t="s">
        <v>77</v>
      </c>
      <c r="Z85" s="45" t="s">
        <v>77</v>
      </c>
      <c r="AA85" s="45" t="s">
        <v>77</v>
      </c>
      <c r="AB85" s="45" t="s">
        <v>77</v>
      </c>
      <c r="AC85" s="46"/>
      <c r="AD85" s="46"/>
      <c r="AE85" s="46"/>
      <c r="AF85" s="46"/>
      <c r="AG85" s="46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</row>
    <row r="86" spans="1:53" ht="15" customHeight="1">
      <c r="A86" s="44">
        <v>83</v>
      </c>
      <c r="B86" s="45" t="s">
        <v>78</v>
      </c>
      <c r="C86" s="45" t="s">
        <v>79</v>
      </c>
      <c r="D86" s="45" t="s">
        <v>80</v>
      </c>
      <c r="E86" s="45" t="s">
        <v>81</v>
      </c>
      <c r="F86" s="45" t="s">
        <v>87</v>
      </c>
      <c r="G86" s="46"/>
      <c r="H86" s="45" t="s">
        <v>77</v>
      </c>
      <c r="I86" s="45" t="s">
        <v>77</v>
      </c>
      <c r="J86" s="45" t="s">
        <v>77</v>
      </c>
      <c r="K86" s="45" t="s">
        <v>77</v>
      </c>
      <c r="L86" s="45" t="s">
        <v>77</v>
      </c>
      <c r="M86" s="45" t="s">
        <v>77</v>
      </c>
      <c r="N86" s="45" t="s">
        <v>77</v>
      </c>
      <c r="O86" s="45" t="s">
        <v>77</v>
      </c>
      <c r="P86" s="45" t="s">
        <v>77</v>
      </c>
      <c r="Q86" s="45" t="s">
        <v>77</v>
      </c>
      <c r="R86" s="45" t="s">
        <v>77</v>
      </c>
      <c r="S86" s="45" t="s">
        <v>77</v>
      </c>
      <c r="T86" s="45" t="s">
        <v>77</v>
      </c>
      <c r="U86" s="45" t="s">
        <v>77</v>
      </c>
      <c r="V86" s="45" t="s">
        <v>77</v>
      </c>
      <c r="W86" s="45" t="s">
        <v>77</v>
      </c>
      <c r="X86" s="45" t="s">
        <v>77</v>
      </c>
      <c r="Y86" s="45" t="s">
        <v>77</v>
      </c>
      <c r="Z86" s="45" t="s">
        <v>77</v>
      </c>
      <c r="AA86" s="45" t="s">
        <v>77</v>
      </c>
      <c r="AB86" s="45" t="s">
        <v>77</v>
      </c>
      <c r="AC86" s="46"/>
      <c r="AD86" s="46"/>
      <c r="AE86" s="46"/>
      <c r="AF86" s="46"/>
      <c r="AG86" s="46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</row>
    <row r="87" spans="1:53" ht="15" customHeight="1">
      <c r="A87" s="44">
        <v>84</v>
      </c>
      <c r="B87" s="45" t="s">
        <v>78</v>
      </c>
      <c r="C87" s="45" t="s">
        <v>89</v>
      </c>
      <c r="D87" s="45" t="s">
        <v>84</v>
      </c>
      <c r="E87" s="45" t="s">
        <v>92</v>
      </c>
      <c r="F87" s="45" t="s">
        <v>87</v>
      </c>
      <c r="G87" s="46"/>
      <c r="H87" s="45" t="s">
        <v>77</v>
      </c>
      <c r="I87" s="45" t="s">
        <v>77</v>
      </c>
      <c r="J87" s="45" t="s">
        <v>77</v>
      </c>
      <c r="K87" s="45" t="s">
        <v>77</v>
      </c>
      <c r="L87" s="45" t="s">
        <v>77</v>
      </c>
      <c r="M87" s="45" t="s">
        <v>77</v>
      </c>
      <c r="N87" s="45" t="s">
        <v>77</v>
      </c>
      <c r="O87" s="45" t="s">
        <v>77</v>
      </c>
      <c r="P87" s="45" t="s">
        <v>77</v>
      </c>
      <c r="Q87" s="45" t="s">
        <v>77</v>
      </c>
      <c r="R87" s="45" t="s">
        <v>77</v>
      </c>
      <c r="S87" s="45" t="s">
        <v>77</v>
      </c>
      <c r="T87" s="45" t="s">
        <v>77</v>
      </c>
      <c r="U87" s="45" t="s">
        <v>77</v>
      </c>
      <c r="V87" s="45" t="s">
        <v>77</v>
      </c>
      <c r="W87" s="45" t="s">
        <v>77</v>
      </c>
      <c r="X87" s="45" t="s">
        <v>77</v>
      </c>
      <c r="Y87" s="45" t="s">
        <v>77</v>
      </c>
      <c r="Z87" s="45" t="s">
        <v>77</v>
      </c>
      <c r="AA87" s="45" t="s">
        <v>77</v>
      </c>
      <c r="AB87" s="45" t="s">
        <v>77</v>
      </c>
      <c r="AC87" s="46"/>
      <c r="AD87" s="46"/>
      <c r="AE87" s="46"/>
      <c r="AF87" s="46"/>
      <c r="AG87" s="46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</row>
    <row r="88" spans="1:53" ht="15" customHeight="1">
      <c r="A88" s="44">
        <v>85</v>
      </c>
      <c r="B88" s="45" t="s">
        <v>83</v>
      </c>
      <c r="C88" s="45" t="s">
        <v>91</v>
      </c>
      <c r="D88" s="45" t="s">
        <v>84</v>
      </c>
      <c r="E88" s="45" t="s">
        <v>92</v>
      </c>
      <c r="F88" s="45" t="s">
        <v>87</v>
      </c>
      <c r="G88" s="45" t="s">
        <v>125</v>
      </c>
      <c r="H88" s="45" t="s">
        <v>77</v>
      </c>
      <c r="I88" s="45" t="s">
        <v>77</v>
      </c>
      <c r="J88" s="45" t="s">
        <v>77</v>
      </c>
      <c r="K88" s="45" t="s">
        <v>77</v>
      </c>
      <c r="L88" s="45" t="s">
        <v>77</v>
      </c>
      <c r="M88" s="45" t="s">
        <v>77</v>
      </c>
      <c r="N88" s="45" t="s">
        <v>77</v>
      </c>
      <c r="O88" s="45" t="s">
        <v>77</v>
      </c>
      <c r="P88" s="45" t="s">
        <v>77</v>
      </c>
      <c r="Q88" s="45" t="s">
        <v>77</v>
      </c>
      <c r="R88" s="45" t="s">
        <v>77</v>
      </c>
      <c r="S88" s="45" t="s">
        <v>77</v>
      </c>
      <c r="T88" s="45" t="s">
        <v>77</v>
      </c>
      <c r="U88" s="45" t="s">
        <v>77</v>
      </c>
      <c r="V88" s="45" t="s">
        <v>77</v>
      </c>
      <c r="W88" s="45" t="s">
        <v>77</v>
      </c>
      <c r="X88" s="45" t="s">
        <v>77</v>
      </c>
      <c r="Y88" s="45" t="s">
        <v>77</v>
      </c>
      <c r="Z88" s="45" t="s">
        <v>77</v>
      </c>
      <c r="AA88" s="45" t="s">
        <v>77</v>
      </c>
      <c r="AB88" s="45" t="s">
        <v>77</v>
      </c>
      <c r="AC88" s="46"/>
      <c r="AD88" s="46"/>
      <c r="AE88" s="46"/>
      <c r="AF88" s="46"/>
      <c r="AG88" s="46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</row>
    <row r="89" spans="1:53" ht="15" customHeight="1">
      <c r="A89" s="44">
        <v>86</v>
      </c>
      <c r="B89" s="45" t="s">
        <v>83</v>
      </c>
      <c r="C89" s="45" t="s">
        <v>91</v>
      </c>
      <c r="D89" s="45" t="s">
        <v>95</v>
      </c>
      <c r="E89" s="45" t="s">
        <v>104</v>
      </c>
      <c r="F89" s="45" t="s">
        <v>87</v>
      </c>
      <c r="G89" s="45" t="s">
        <v>126</v>
      </c>
      <c r="H89" s="45" t="s">
        <v>77</v>
      </c>
      <c r="I89" s="45" t="s">
        <v>77</v>
      </c>
      <c r="J89" s="45" t="s">
        <v>77</v>
      </c>
      <c r="K89" s="45" t="s">
        <v>77</v>
      </c>
      <c r="L89" s="45" t="s">
        <v>77</v>
      </c>
      <c r="M89" s="45" t="s">
        <v>77</v>
      </c>
      <c r="N89" s="45" t="s">
        <v>77</v>
      </c>
      <c r="O89" s="45" t="s">
        <v>77</v>
      </c>
      <c r="P89" s="45" t="s">
        <v>77</v>
      </c>
      <c r="Q89" s="45" t="s">
        <v>77</v>
      </c>
      <c r="R89" s="45" t="s">
        <v>77</v>
      </c>
      <c r="S89" s="45" t="s">
        <v>77</v>
      </c>
      <c r="T89" s="45" t="s">
        <v>77</v>
      </c>
      <c r="U89" s="45" t="s">
        <v>77</v>
      </c>
      <c r="V89" s="45" t="s">
        <v>77</v>
      </c>
      <c r="W89" s="45" t="s">
        <v>77</v>
      </c>
      <c r="X89" s="45" t="s">
        <v>77</v>
      </c>
      <c r="Y89" s="45" t="s">
        <v>77</v>
      </c>
      <c r="Z89" s="45" t="s">
        <v>77</v>
      </c>
      <c r="AA89" s="45" t="s">
        <v>77</v>
      </c>
      <c r="AB89" s="45" t="s">
        <v>77</v>
      </c>
      <c r="AC89" s="46"/>
      <c r="AD89" s="46"/>
      <c r="AE89" s="46"/>
      <c r="AF89" s="46"/>
      <c r="AG89" s="46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</row>
    <row r="90" spans="1:53" ht="15" customHeight="1">
      <c r="A90" s="44">
        <v>87</v>
      </c>
      <c r="B90" s="45" t="s">
        <v>78</v>
      </c>
      <c r="C90" s="45" t="s">
        <v>79</v>
      </c>
      <c r="D90" s="45" t="s">
        <v>84</v>
      </c>
      <c r="E90" s="45" t="s">
        <v>92</v>
      </c>
      <c r="F90" s="45" t="s">
        <v>82</v>
      </c>
      <c r="G90" s="45" t="s">
        <v>98</v>
      </c>
      <c r="H90" s="45" t="s">
        <v>77</v>
      </c>
      <c r="I90" s="45" t="s">
        <v>77</v>
      </c>
      <c r="J90" s="45" t="s">
        <v>77</v>
      </c>
      <c r="K90" s="45" t="s">
        <v>77</v>
      </c>
      <c r="L90" s="45" t="s">
        <v>77</v>
      </c>
      <c r="M90" s="45" t="s">
        <v>77</v>
      </c>
      <c r="N90" s="45" t="s">
        <v>77</v>
      </c>
      <c r="O90" s="45" t="s">
        <v>77</v>
      </c>
      <c r="P90" s="45" t="s">
        <v>77</v>
      </c>
      <c r="Q90" s="45" t="s">
        <v>77</v>
      </c>
      <c r="R90" s="45" t="s">
        <v>77</v>
      </c>
      <c r="S90" s="45" t="s">
        <v>77</v>
      </c>
      <c r="T90" s="45" t="s">
        <v>77</v>
      </c>
      <c r="U90" s="45" t="s">
        <v>77</v>
      </c>
      <c r="V90" s="45" t="s">
        <v>77</v>
      </c>
      <c r="W90" s="45" t="s">
        <v>77</v>
      </c>
      <c r="X90" s="45" t="s">
        <v>77</v>
      </c>
      <c r="Y90" s="45" t="s">
        <v>77</v>
      </c>
      <c r="Z90" s="45" t="s">
        <v>77</v>
      </c>
      <c r="AA90" s="45" t="s">
        <v>77</v>
      </c>
      <c r="AB90" s="45" t="s">
        <v>77</v>
      </c>
      <c r="AC90" s="46"/>
      <c r="AD90" s="46"/>
      <c r="AE90" s="46"/>
      <c r="AF90" s="46"/>
      <c r="AG90" s="46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</row>
    <row r="91" spans="1:53" ht="15" customHeight="1">
      <c r="A91" s="44">
        <v>88</v>
      </c>
      <c r="B91" s="45" t="s">
        <v>78</v>
      </c>
      <c r="C91" s="45" t="s">
        <v>79</v>
      </c>
      <c r="D91" s="45" t="s">
        <v>95</v>
      </c>
      <c r="E91" s="45" t="s">
        <v>104</v>
      </c>
      <c r="F91" s="45" t="s">
        <v>82</v>
      </c>
      <c r="G91" s="46"/>
      <c r="H91" s="45" t="s">
        <v>77</v>
      </c>
      <c r="I91" s="45" t="s">
        <v>77</v>
      </c>
      <c r="J91" s="45" t="s">
        <v>77</v>
      </c>
      <c r="K91" s="45" t="s">
        <v>77</v>
      </c>
      <c r="L91" s="45" t="s">
        <v>77</v>
      </c>
      <c r="M91" s="45" t="s">
        <v>77</v>
      </c>
      <c r="N91" s="45" t="s">
        <v>77</v>
      </c>
      <c r="O91" s="45" t="s">
        <v>77</v>
      </c>
      <c r="P91" s="45" t="s">
        <v>77</v>
      </c>
      <c r="Q91" s="45" t="s">
        <v>77</v>
      </c>
      <c r="R91" s="45" t="s">
        <v>77</v>
      </c>
      <c r="S91" s="45" t="s">
        <v>77</v>
      </c>
      <c r="T91" s="45" t="s">
        <v>77</v>
      </c>
      <c r="U91" s="45" t="s">
        <v>77</v>
      </c>
      <c r="V91" s="45" t="s">
        <v>77</v>
      </c>
      <c r="W91" s="45" t="s">
        <v>77</v>
      </c>
      <c r="X91" s="45" t="s">
        <v>77</v>
      </c>
      <c r="Y91" s="45" t="s">
        <v>77</v>
      </c>
      <c r="Z91" s="45" t="s">
        <v>77</v>
      </c>
      <c r="AA91" s="45" t="s">
        <v>77</v>
      </c>
      <c r="AB91" s="45" t="s">
        <v>77</v>
      </c>
      <c r="AC91" s="45"/>
      <c r="AD91" s="46"/>
      <c r="AE91" s="46"/>
      <c r="AF91" s="46"/>
      <c r="AG91" s="46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</row>
    <row r="92" spans="1:53" ht="15" customHeight="1">
      <c r="A92" s="44">
        <v>89</v>
      </c>
      <c r="B92" s="45" t="s">
        <v>78</v>
      </c>
      <c r="C92" s="45" t="s">
        <v>91</v>
      </c>
      <c r="D92" s="45" t="s">
        <v>90</v>
      </c>
      <c r="E92" s="45" t="s">
        <v>104</v>
      </c>
      <c r="F92" s="45" t="s">
        <v>87</v>
      </c>
      <c r="G92" s="46"/>
      <c r="H92" s="45" t="s">
        <v>77</v>
      </c>
      <c r="I92" s="45" t="s">
        <v>77</v>
      </c>
      <c r="J92" s="45" t="s">
        <v>77</v>
      </c>
      <c r="K92" s="45" t="s">
        <v>77</v>
      </c>
      <c r="L92" s="45" t="s">
        <v>77</v>
      </c>
      <c r="M92" s="45" t="s">
        <v>77</v>
      </c>
      <c r="N92" s="45" t="s">
        <v>77</v>
      </c>
      <c r="O92" s="45" t="s">
        <v>77</v>
      </c>
      <c r="P92" s="45" t="s">
        <v>77</v>
      </c>
      <c r="Q92" s="45" t="s">
        <v>77</v>
      </c>
      <c r="R92" s="45" t="s">
        <v>77</v>
      </c>
      <c r="S92" s="45" t="s">
        <v>77</v>
      </c>
      <c r="T92" s="45" t="s">
        <v>77</v>
      </c>
      <c r="U92" s="45" t="s">
        <v>77</v>
      </c>
      <c r="V92" s="45" t="s">
        <v>77</v>
      </c>
      <c r="W92" s="45" t="s">
        <v>77</v>
      </c>
      <c r="X92" s="45" t="s">
        <v>77</v>
      </c>
      <c r="Y92" s="45" t="s">
        <v>77</v>
      </c>
      <c r="Z92" s="45" t="s">
        <v>77</v>
      </c>
      <c r="AA92" s="45" t="s">
        <v>77</v>
      </c>
      <c r="AB92" s="45" t="s">
        <v>77</v>
      </c>
      <c r="AC92" s="45"/>
      <c r="AD92" s="46"/>
      <c r="AE92" s="46"/>
      <c r="AF92" s="46"/>
      <c r="AG92" s="46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</row>
    <row r="93" spans="1:53" ht="15" customHeight="1">
      <c r="A93" s="44">
        <v>90</v>
      </c>
      <c r="B93" s="45" t="s">
        <v>83</v>
      </c>
      <c r="C93" s="45" t="s">
        <v>79</v>
      </c>
      <c r="D93" s="45" t="s">
        <v>84</v>
      </c>
      <c r="E93" s="45" t="s">
        <v>92</v>
      </c>
      <c r="F93" s="45" t="s">
        <v>87</v>
      </c>
      <c r="G93" s="46"/>
      <c r="H93" s="45" t="s">
        <v>77</v>
      </c>
      <c r="I93" s="45" t="s">
        <v>77</v>
      </c>
      <c r="J93" s="45" t="s">
        <v>77</v>
      </c>
      <c r="K93" s="45" t="s">
        <v>77</v>
      </c>
      <c r="L93" s="45" t="s">
        <v>77</v>
      </c>
      <c r="M93" s="45" t="s">
        <v>77</v>
      </c>
      <c r="N93" s="45" t="s">
        <v>77</v>
      </c>
      <c r="O93" s="45" t="s">
        <v>77</v>
      </c>
      <c r="P93" s="45" t="s">
        <v>77</v>
      </c>
      <c r="Q93" s="45" t="s">
        <v>77</v>
      </c>
      <c r="R93" s="45" t="s">
        <v>77</v>
      </c>
      <c r="S93" s="45" t="s">
        <v>77</v>
      </c>
      <c r="T93" s="45" t="s">
        <v>77</v>
      </c>
      <c r="U93" s="45" t="s">
        <v>77</v>
      </c>
      <c r="V93" s="45" t="s">
        <v>77</v>
      </c>
      <c r="W93" s="45" t="s">
        <v>77</v>
      </c>
      <c r="X93" s="45" t="s">
        <v>77</v>
      </c>
      <c r="Y93" s="45" t="s">
        <v>77</v>
      </c>
      <c r="Z93" s="45" t="s">
        <v>77</v>
      </c>
      <c r="AA93" s="45" t="s">
        <v>77</v>
      </c>
      <c r="AB93" s="45" t="s">
        <v>77</v>
      </c>
      <c r="AC93" s="46"/>
      <c r="AD93" s="46"/>
      <c r="AE93" s="46"/>
      <c r="AF93" s="46"/>
      <c r="AG93" s="46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</row>
    <row r="94" spans="1:53" ht="15" customHeight="1">
      <c r="A94" s="44">
        <v>91</v>
      </c>
      <c r="B94" s="45" t="s">
        <v>83</v>
      </c>
      <c r="C94" s="45" t="s">
        <v>91</v>
      </c>
      <c r="D94" s="45" t="s">
        <v>84</v>
      </c>
      <c r="E94" s="45" t="s">
        <v>104</v>
      </c>
      <c r="F94" s="45" t="s">
        <v>87</v>
      </c>
      <c r="G94" s="46"/>
      <c r="H94" s="45" t="s">
        <v>77</v>
      </c>
      <c r="I94" s="45" t="s">
        <v>77</v>
      </c>
      <c r="J94" s="45" t="s">
        <v>77</v>
      </c>
      <c r="K94" s="45" t="s">
        <v>77</v>
      </c>
      <c r="L94" s="45" t="s">
        <v>77</v>
      </c>
      <c r="M94" s="45" t="s">
        <v>77</v>
      </c>
      <c r="N94" s="45" t="s">
        <v>77</v>
      </c>
      <c r="O94" s="45" t="s">
        <v>77</v>
      </c>
      <c r="P94" s="45" t="s">
        <v>77</v>
      </c>
      <c r="Q94" s="45" t="s">
        <v>77</v>
      </c>
      <c r="R94" s="45" t="s">
        <v>77</v>
      </c>
      <c r="S94" s="45" t="s">
        <v>77</v>
      </c>
      <c r="T94" s="45" t="s">
        <v>77</v>
      </c>
      <c r="U94" s="45" t="s">
        <v>77</v>
      </c>
      <c r="V94" s="45" t="s">
        <v>77</v>
      </c>
      <c r="W94" s="45" t="s">
        <v>77</v>
      </c>
      <c r="X94" s="45" t="s">
        <v>77</v>
      </c>
      <c r="Y94" s="45" t="s">
        <v>77</v>
      </c>
      <c r="Z94" s="45" t="s">
        <v>77</v>
      </c>
      <c r="AA94" s="45" t="s">
        <v>77</v>
      </c>
      <c r="AB94" s="45" t="s">
        <v>77</v>
      </c>
      <c r="AC94" s="46"/>
      <c r="AD94" s="46"/>
      <c r="AE94" s="46"/>
      <c r="AF94" s="46"/>
      <c r="AG94" s="46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</row>
    <row r="95" spans="1:53" ht="15" customHeight="1">
      <c r="A95" s="44">
        <v>92</v>
      </c>
      <c r="B95" s="45" t="s">
        <v>78</v>
      </c>
      <c r="C95" s="45" t="s">
        <v>79</v>
      </c>
      <c r="D95" s="45" t="s">
        <v>90</v>
      </c>
      <c r="E95" s="45" t="s">
        <v>104</v>
      </c>
      <c r="F95" s="45" t="s">
        <v>82</v>
      </c>
      <c r="G95" s="46"/>
      <c r="H95" s="45" t="s">
        <v>77</v>
      </c>
      <c r="I95" s="45" t="s">
        <v>77</v>
      </c>
      <c r="J95" s="45" t="s">
        <v>77</v>
      </c>
      <c r="K95" s="45" t="s">
        <v>77</v>
      </c>
      <c r="L95" s="45" t="s">
        <v>77</v>
      </c>
      <c r="M95" s="45" t="s">
        <v>77</v>
      </c>
      <c r="N95" s="45" t="s">
        <v>77</v>
      </c>
      <c r="O95" s="45" t="s">
        <v>77</v>
      </c>
      <c r="P95" s="45" t="s">
        <v>77</v>
      </c>
      <c r="Q95" s="45" t="s">
        <v>77</v>
      </c>
      <c r="R95" s="45" t="s">
        <v>77</v>
      </c>
      <c r="S95" s="45" t="s">
        <v>77</v>
      </c>
      <c r="T95" s="45" t="s">
        <v>77</v>
      </c>
      <c r="U95" s="45" t="s">
        <v>77</v>
      </c>
      <c r="V95" s="45" t="s">
        <v>77</v>
      </c>
      <c r="W95" s="45" t="s">
        <v>77</v>
      </c>
      <c r="X95" s="45" t="s">
        <v>77</v>
      </c>
      <c r="Y95" s="45" t="s">
        <v>77</v>
      </c>
      <c r="Z95" s="45" t="s">
        <v>77</v>
      </c>
      <c r="AA95" s="45" t="s">
        <v>77</v>
      </c>
      <c r="AB95" s="45" t="s">
        <v>77</v>
      </c>
      <c r="AC95" s="46"/>
      <c r="AD95" s="46"/>
      <c r="AE95" s="46"/>
      <c r="AF95" s="46"/>
      <c r="AG95" s="46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</row>
    <row r="96" spans="1:53" ht="15" customHeight="1">
      <c r="A96" s="44">
        <v>93</v>
      </c>
      <c r="B96" s="45" t="s">
        <v>83</v>
      </c>
      <c r="C96" s="45" t="s">
        <v>79</v>
      </c>
      <c r="D96" s="45" t="s">
        <v>90</v>
      </c>
      <c r="E96" s="45" t="s">
        <v>104</v>
      </c>
      <c r="F96" s="45" t="s">
        <v>82</v>
      </c>
      <c r="G96" s="46"/>
      <c r="H96" s="45" t="s">
        <v>77</v>
      </c>
      <c r="I96" s="45" t="s">
        <v>77</v>
      </c>
      <c r="J96" s="45" t="s">
        <v>77</v>
      </c>
      <c r="K96" s="45" t="s">
        <v>77</v>
      </c>
      <c r="L96" s="45" t="s">
        <v>77</v>
      </c>
      <c r="M96" s="45" t="s">
        <v>77</v>
      </c>
      <c r="N96" s="45" t="s">
        <v>77</v>
      </c>
      <c r="O96" s="45" t="s">
        <v>77</v>
      </c>
      <c r="P96" s="45" t="s">
        <v>77</v>
      </c>
      <c r="Q96" s="45" t="s">
        <v>77</v>
      </c>
      <c r="R96" s="45" t="s">
        <v>77</v>
      </c>
      <c r="S96" s="45" t="s">
        <v>77</v>
      </c>
      <c r="T96" s="45" t="s">
        <v>77</v>
      </c>
      <c r="U96" s="45" t="s">
        <v>77</v>
      </c>
      <c r="V96" s="45" t="s">
        <v>77</v>
      </c>
      <c r="W96" s="45" t="s">
        <v>77</v>
      </c>
      <c r="X96" s="45" t="s">
        <v>77</v>
      </c>
      <c r="Y96" s="45" t="s">
        <v>77</v>
      </c>
      <c r="Z96" s="45" t="s">
        <v>77</v>
      </c>
      <c r="AA96" s="45" t="s">
        <v>77</v>
      </c>
      <c r="AB96" s="45" t="s">
        <v>77</v>
      </c>
      <c r="AC96" s="46"/>
      <c r="AD96" s="46"/>
      <c r="AE96" s="46"/>
      <c r="AF96" s="46"/>
      <c r="AG96" s="46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</row>
    <row r="97" spans="1:53" ht="15" customHeight="1">
      <c r="A97" s="44">
        <v>94</v>
      </c>
      <c r="B97" s="45" t="s">
        <v>83</v>
      </c>
      <c r="C97" s="45" t="s">
        <v>89</v>
      </c>
      <c r="D97" s="45" t="s">
        <v>84</v>
      </c>
      <c r="E97" s="45" t="s">
        <v>92</v>
      </c>
      <c r="F97" s="45" t="s">
        <v>87</v>
      </c>
      <c r="G97" s="46"/>
      <c r="H97" s="45" t="s">
        <v>77</v>
      </c>
      <c r="I97" s="45" t="s">
        <v>77</v>
      </c>
      <c r="J97" s="45" t="s">
        <v>77</v>
      </c>
      <c r="K97" s="45" t="s">
        <v>77</v>
      </c>
      <c r="L97" s="45" t="s">
        <v>77</v>
      </c>
      <c r="M97" s="45" t="s">
        <v>77</v>
      </c>
      <c r="N97" s="45" t="s">
        <v>77</v>
      </c>
      <c r="O97" s="45" t="s">
        <v>77</v>
      </c>
      <c r="P97" s="45" t="s">
        <v>77</v>
      </c>
      <c r="Q97" s="45" t="s">
        <v>77</v>
      </c>
      <c r="R97" s="45" t="s">
        <v>77</v>
      </c>
      <c r="S97" s="45" t="s">
        <v>77</v>
      </c>
      <c r="T97" s="45" t="s">
        <v>77</v>
      </c>
      <c r="U97" s="45" t="s">
        <v>77</v>
      </c>
      <c r="V97" s="45" t="s">
        <v>77</v>
      </c>
      <c r="W97" s="45" t="s">
        <v>77</v>
      </c>
      <c r="X97" s="45" t="s">
        <v>77</v>
      </c>
      <c r="Y97" s="45" t="s">
        <v>77</v>
      </c>
      <c r="Z97" s="45" t="s">
        <v>77</v>
      </c>
      <c r="AA97" s="45" t="s">
        <v>77</v>
      </c>
      <c r="AB97" s="45" t="s">
        <v>77</v>
      </c>
      <c r="AC97" s="46"/>
      <c r="AD97" s="46"/>
      <c r="AE97" s="46"/>
      <c r="AF97" s="46"/>
      <c r="AG97" s="46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</row>
    <row r="98" spans="1:53" ht="15" customHeight="1">
      <c r="A98" s="44">
        <v>95</v>
      </c>
      <c r="B98" s="45" t="s">
        <v>83</v>
      </c>
      <c r="C98" s="45" t="s">
        <v>89</v>
      </c>
      <c r="D98" s="45" t="s">
        <v>84</v>
      </c>
      <c r="E98" s="45" t="s">
        <v>81</v>
      </c>
      <c r="F98" s="45" t="s">
        <v>87</v>
      </c>
      <c r="G98" s="46"/>
      <c r="H98" s="45" t="s">
        <v>77</v>
      </c>
      <c r="I98" s="45" t="s">
        <v>77</v>
      </c>
      <c r="J98" s="45" t="s">
        <v>77</v>
      </c>
      <c r="K98" s="45" t="s">
        <v>77</v>
      </c>
      <c r="L98" s="45" t="s">
        <v>77</v>
      </c>
      <c r="M98" s="45" t="s">
        <v>77</v>
      </c>
      <c r="N98" s="45" t="s">
        <v>77</v>
      </c>
      <c r="O98" s="45" t="s">
        <v>77</v>
      </c>
      <c r="P98" s="45" t="s">
        <v>77</v>
      </c>
      <c r="Q98" s="45" t="s">
        <v>77</v>
      </c>
      <c r="R98" s="45" t="s">
        <v>77</v>
      </c>
      <c r="S98" s="45" t="s">
        <v>77</v>
      </c>
      <c r="T98" s="45" t="s">
        <v>77</v>
      </c>
      <c r="U98" s="45" t="s">
        <v>77</v>
      </c>
      <c r="V98" s="45" t="s">
        <v>77</v>
      </c>
      <c r="W98" s="45" t="s">
        <v>77</v>
      </c>
      <c r="X98" s="45" t="s">
        <v>77</v>
      </c>
      <c r="Y98" s="45" t="s">
        <v>77</v>
      </c>
      <c r="Z98" s="45" t="s">
        <v>77</v>
      </c>
      <c r="AA98" s="45" t="s">
        <v>77</v>
      </c>
      <c r="AB98" s="45" t="s">
        <v>77</v>
      </c>
      <c r="AC98" s="46"/>
      <c r="AD98" s="46"/>
      <c r="AE98" s="46"/>
      <c r="AF98" s="46"/>
      <c r="AG98" s="46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</row>
    <row r="99" spans="1:53" ht="15" customHeight="1">
      <c r="A99" s="44">
        <v>96</v>
      </c>
      <c r="B99" s="45" t="s">
        <v>78</v>
      </c>
      <c r="C99" s="45" t="s">
        <v>89</v>
      </c>
      <c r="D99" s="45" t="s">
        <v>84</v>
      </c>
      <c r="E99" s="45" t="s">
        <v>81</v>
      </c>
      <c r="F99" s="45" t="s">
        <v>87</v>
      </c>
      <c r="G99" s="46"/>
      <c r="H99" s="45" t="s">
        <v>77</v>
      </c>
      <c r="I99" s="45" t="s">
        <v>77</v>
      </c>
      <c r="J99" s="45" t="s">
        <v>77</v>
      </c>
      <c r="K99" s="45" t="s">
        <v>77</v>
      </c>
      <c r="L99" s="45" t="s">
        <v>77</v>
      </c>
      <c r="M99" s="45" t="s">
        <v>77</v>
      </c>
      <c r="N99" s="45" t="s">
        <v>77</v>
      </c>
      <c r="O99" s="45" t="s">
        <v>77</v>
      </c>
      <c r="P99" s="45" t="s">
        <v>77</v>
      </c>
      <c r="Q99" s="45" t="s">
        <v>77</v>
      </c>
      <c r="R99" s="45" t="s">
        <v>77</v>
      </c>
      <c r="S99" s="45" t="s">
        <v>77</v>
      </c>
      <c r="T99" s="45" t="s">
        <v>77</v>
      </c>
      <c r="U99" s="45" t="s">
        <v>77</v>
      </c>
      <c r="V99" s="45" t="s">
        <v>77</v>
      </c>
      <c r="W99" s="45" t="s">
        <v>77</v>
      </c>
      <c r="X99" s="45" t="s">
        <v>77</v>
      </c>
      <c r="Y99" s="45" t="s">
        <v>77</v>
      </c>
      <c r="Z99" s="45" t="s">
        <v>77</v>
      </c>
      <c r="AA99" s="45" t="s">
        <v>77</v>
      </c>
      <c r="AB99" s="45" t="s">
        <v>77</v>
      </c>
      <c r="AC99" s="46"/>
      <c r="AD99" s="46"/>
      <c r="AE99" s="46"/>
      <c r="AF99" s="46"/>
      <c r="AG99" s="46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</row>
    <row r="100" spans="1:53" ht="15" customHeight="1">
      <c r="A100" s="44">
        <v>97</v>
      </c>
      <c r="B100" s="45" t="s">
        <v>78</v>
      </c>
      <c r="C100" s="45" t="s">
        <v>79</v>
      </c>
      <c r="D100" s="45" t="s">
        <v>90</v>
      </c>
      <c r="E100" s="45" t="s">
        <v>92</v>
      </c>
      <c r="F100" s="45" t="s">
        <v>87</v>
      </c>
      <c r="G100" s="46"/>
      <c r="H100" s="45" t="s">
        <v>77</v>
      </c>
      <c r="I100" s="45" t="s">
        <v>77</v>
      </c>
      <c r="J100" s="45" t="s">
        <v>77</v>
      </c>
      <c r="K100" s="45" t="s">
        <v>77</v>
      </c>
      <c r="L100" s="45" t="s">
        <v>77</v>
      </c>
      <c r="M100" s="45" t="s">
        <v>77</v>
      </c>
      <c r="N100" s="45" t="s">
        <v>77</v>
      </c>
      <c r="O100" s="45" t="s">
        <v>77</v>
      </c>
      <c r="P100" s="45" t="s">
        <v>77</v>
      </c>
      <c r="Q100" s="45" t="s">
        <v>77</v>
      </c>
      <c r="R100" s="45" t="s">
        <v>77</v>
      </c>
      <c r="S100" s="45" t="s">
        <v>77</v>
      </c>
      <c r="T100" s="45" t="s">
        <v>77</v>
      </c>
      <c r="U100" s="45" t="s">
        <v>77</v>
      </c>
      <c r="V100" s="45" t="s">
        <v>77</v>
      </c>
      <c r="W100" s="45" t="s">
        <v>77</v>
      </c>
      <c r="X100" s="45" t="s">
        <v>77</v>
      </c>
      <c r="Y100" s="45" t="s">
        <v>77</v>
      </c>
      <c r="Z100" s="45" t="s">
        <v>77</v>
      </c>
      <c r="AA100" s="45" t="s">
        <v>77</v>
      </c>
      <c r="AB100" s="45" t="s">
        <v>77</v>
      </c>
      <c r="AC100" s="45"/>
      <c r="AD100" s="46"/>
      <c r="AE100" s="46"/>
      <c r="AF100" s="46"/>
      <c r="AG100" s="46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</row>
    <row r="101" spans="1:53" ht="15" customHeight="1">
      <c r="A101" s="44">
        <v>98</v>
      </c>
      <c r="B101" s="45" t="s">
        <v>83</v>
      </c>
      <c r="C101" s="45" t="s">
        <v>97</v>
      </c>
      <c r="D101" s="45" t="s">
        <v>84</v>
      </c>
      <c r="E101" s="45" t="s">
        <v>92</v>
      </c>
      <c r="F101" s="45" t="s">
        <v>85</v>
      </c>
      <c r="G101" s="45" t="s">
        <v>127</v>
      </c>
      <c r="H101" s="45" t="s">
        <v>77</v>
      </c>
      <c r="I101" s="45" t="s">
        <v>77</v>
      </c>
      <c r="J101" s="45" t="s">
        <v>77</v>
      </c>
      <c r="K101" s="45" t="s">
        <v>77</v>
      </c>
      <c r="L101" s="45" t="s">
        <v>77</v>
      </c>
      <c r="M101" s="45" t="s">
        <v>77</v>
      </c>
      <c r="N101" s="45" t="s">
        <v>77</v>
      </c>
      <c r="O101" s="45" t="s">
        <v>77</v>
      </c>
      <c r="P101" s="45" t="s">
        <v>77</v>
      </c>
      <c r="Q101" s="45" t="s">
        <v>77</v>
      </c>
      <c r="R101" s="45" t="s">
        <v>77</v>
      </c>
      <c r="S101" s="45" t="s">
        <v>77</v>
      </c>
      <c r="T101" s="45" t="s">
        <v>77</v>
      </c>
      <c r="U101" s="45" t="s">
        <v>77</v>
      </c>
      <c r="V101" s="45" t="s">
        <v>77</v>
      </c>
      <c r="W101" s="45" t="s">
        <v>77</v>
      </c>
      <c r="X101" s="45" t="s">
        <v>77</v>
      </c>
      <c r="Y101" s="45" t="s">
        <v>77</v>
      </c>
      <c r="Z101" s="45" t="s">
        <v>77</v>
      </c>
      <c r="AA101" s="45" t="s">
        <v>77</v>
      </c>
      <c r="AB101" s="45" t="s">
        <v>77</v>
      </c>
      <c r="AC101" s="46"/>
      <c r="AD101" s="46"/>
      <c r="AE101" s="46"/>
      <c r="AF101" s="46"/>
      <c r="AG101" s="46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</row>
    <row r="102" spans="1:53" ht="15" customHeight="1">
      <c r="A102" s="44">
        <v>99</v>
      </c>
      <c r="B102" s="45" t="s">
        <v>78</v>
      </c>
      <c r="C102" s="45" t="s">
        <v>89</v>
      </c>
      <c r="D102" s="45" t="s">
        <v>84</v>
      </c>
      <c r="E102" s="45" t="s">
        <v>104</v>
      </c>
      <c r="F102" s="45" t="s">
        <v>87</v>
      </c>
      <c r="G102" s="46"/>
      <c r="H102" s="45" t="s">
        <v>77</v>
      </c>
      <c r="I102" s="45" t="s">
        <v>77</v>
      </c>
      <c r="J102" s="45" t="s">
        <v>77</v>
      </c>
      <c r="K102" s="45" t="s">
        <v>77</v>
      </c>
      <c r="L102" s="45" t="s">
        <v>77</v>
      </c>
      <c r="M102" s="45" t="s">
        <v>77</v>
      </c>
      <c r="N102" s="45" t="s">
        <v>77</v>
      </c>
      <c r="O102" s="45" t="s">
        <v>77</v>
      </c>
      <c r="P102" s="45" t="s">
        <v>77</v>
      </c>
      <c r="Q102" s="45" t="s">
        <v>77</v>
      </c>
      <c r="R102" s="45" t="s">
        <v>77</v>
      </c>
      <c r="S102" s="45" t="s">
        <v>77</v>
      </c>
      <c r="T102" s="45" t="s">
        <v>77</v>
      </c>
      <c r="U102" s="45" t="s">
        <v>77</v>
      </c>
      <c r="V102" s="45" t="s">
        <v>77</v>
      </c>
      <c r="W102" s="45" t="s">
        <v>77</v>
      </c>
      <c r="X102" s="45" t="s">
        <v>77</v>
      </c>
      <c r="Y102" s="45" t="s">
        <v>77</v>
      </c>
      <c r="Z102" s="45" t="s">
        <v>77</v>
      </c>
      <c r="AA102" s="45" t="s">
        <v>77</v>
      </c>
      <c r="AB102" s="45" t="s">
        <v>77</v>
      </c>
      <c r="AC102" s="45"/>
      <c r="AD102" s="46"/>
      <c r="AE102" s="46"/>
      <c r="AF102" s="46"/>
      <c r="AG102" s="46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</row>
    <row r="103" spans="1:53" ht="15" customHeight="1">
      <c r="A103" s="44">
        <v>100</v>
      </c>
      <c r="B103" s="45" t="s">
        <v>83</v>
      </c>
      <c r="C103" s="45" t="s">
        <v>89</v>
      </c>
      <c r="D103" s="45" t="s">
        <v>84</v>
      </c>
      <c r="E103" s="45" t="s">
        <v>92</v>
      </c>
      <c r="F103" s="45" t="s">
        <v>87</v>
      </c>
      <c r="G103" s="46"/>
      <c r="H103" s="45" t="s">
        <v>77</v>
      </c>
      <c r="I103" s="45" t="s">
        <v>77</v>
      </c>
      <c r="J103" s="45" t="s">
        <v>77</v>
      </c>
      <c r="K103" s="45" t="s">
        <v>77</v>
      </c>
      <c r="L103" s="45" t="s">
        <v>77</v>
      </c>
      <c r="M103" s="45" t="s">
        <v>77</v>
      </c>
      <c r="N103" s="45" t="s">
        <v>77</v>
      </c>
      <c r="O103" s="45" t="s">
        <v>77</v>
      </c>
      <c r="P103" s="45" t="s">
        <v>77</v>
      </c>
      <c r="Q103" s="45" t="s">
        <v>77</v>
      </c>
      <c r="R103" s="45" t="s">
        <v>77</v>
      </c>
      <c r="S103" s="45" t="s">
        <v>77</v>
      </c>
      <c r="T103" s="45" t="s">
        <v>77</v>
      </c>
      <c r="U103" s="45" t="s">
        <v>77</v>
      </c>
      <c r="V103" s="45" t="s">
        <v>77</v>
      </c>
      <c r="W103" s="45" t="s">
        <v>77</v>
      </c>
      <c r="X103" s="45" t="s">
        <v>77</v>
      </c>
      <c r="Y103" s="45" t="s">
        <v>77</v>
      </c>
      <c r="Z103" s="45" t="s">
        <v>77</v>
      </c>
      <c r="AA103" s="45" t="s">
        <v>77</v>
      </c>
      <c r="AB103" s="45" t="s">
        <v>77</v>
      </c>
      <c r="AC103" s="46"/>
      <c r="AD103" s="46"/>
      <c r="AE103" s="46"/>
      <c r="AF103" s="46"/>
      <c r="AG103" s="46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</row>
    <row r="104" spans="1:53" ht="15" customHeight="1">
      <c r="A104" s="44">
        <v>101</v>
      </c>
      <c r="B104" s="45" t="s">
        <v>78</v>
      </c>
      <c r="C104" s="45" t="s">
        <v>91</v>
      </c>
      <c r="D104" s="45" t="s">
        <v>90</v>
      </c>
      <c r="E104" s="45" t="s">
        <v>104</v>
      </c>
      <c r="F104" s="45" t="s">
        <v>82</v>
      </c>
      <c r="G104" s="46"/>
      <c r="H104" s="45" t="s">
        <v>77</v>
      </c>
      <c r="I104" s="45" t="s">
        <v>77</v>
      </c>
      <c r="J104" s="45" t="s">
        <v>77</v>
      </c>
      <c r="K104" s="45" t="s">
        <v>77</v>
      </c>
      <c r="L104" s="45" t="s">
        <v>77</v>
      </c>
      <c r="M104" s="45" t="s">
        <v>77</v>
      </c>
      <c r="N104" s="45" t="s">
        <v>77</v>
      </c>
      <c r="O104" s="45" t="s">
        <v>77</v>
      </c>
      <c r="P104" s="45" t="s">
        <v>77</v>
      </c>
      <c r="Q104" s="45" t="s">
        <v>77</v>
      </c>
      <c r="R104" s="45" t="s">
        <v>77</v>
      </c>
      <c r="S104" s="45" t="s">
        <v>77</v>
      </c>
      <c r="T104" s="45" t="s">
        <v>77</v>
      </c>
      <c r="U104" s="45" t="s">
        <v>77</v>
      </c>
      <c r="V104" s="45" t="s">
        <v>77</v>
      </c>
      <c r="W104" s="45" t="s">
        <v>77</v>
      </c>
      <c r="X104" s="45" t="s">
        <v>77</v>
      </c>
      <c r="Y104" s="45" t="s">
        <v>77</v>
      </c>
      <c r="Z104" s="45" t="s">
        <v>77</v>
      </c>
      <c r="AA104" s="45" t="s">
        <v>77</v>
      </c>
      <c r="AB104" s="45" t="s">
        <v>77</v>
      </c>
      <c r="AC104" s="46"/>
      <c r="AD104" s="46"/>
      <c r="AE104" s="46"/>
      <c r="AF104" s="46"/>
      <c r="AG104" s="46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</row>
    <row r="105" spans="1:53" ht="15" customHeight="1">
      <c r="A105" s="44">
        <v>102</v>
      </c>
      <c r="B105" s="45" t="s">
        <v>83</v>
      </c>
      <c r="C105" s="45" t="s">
        <v>91</v>
      </c>
      <c r="D105" s="45" t="s">
        <v>90</v>
      </c>
      <c r="E105" s="45" t="s">
        <v>104</v>
      </c>
      <c r="F105" s="45" t="s">
        <v>82</v>
      </c>
      <c r="G105" s="46"/>
      <c r="H105" s="45" t="s">
        <v>77</v>
      </c>
      <c r="I105" s="45" t="s">
        <v>77</v>
      </c>
      <c r="J105" s="45" t="s">
        <v>77</v>
      </c>
      <c r="K105" s="45" t="s">
        <v>77</v>
      </c>
      <c r="L105" s="45" t="s">
        <v>77</v>
      </c>
      <c r="M105" s="45" t="s">
        <v>77</v>
      </c>
      <c r="N105" s="45" t="s">
        <v>77</v>
      </c>
      <c r="O105" s="45" t="s">
        <v>77</v>
      </c>
      <c r="P105" s="45" t="s">
        <v>77</v>
      </c>
      <c r="Q105" s="45" t="s">
        <v>77</v>
      </c>
      <c r="R105" s="45" t="s">
        <v>77</v>
      </c>
      <c r="S105" s="45" t="s">
        <v>77</v>
      </c>
      <c r="T105" s="45" t="s">
        <v>77</v>
      </c>
      <c r="U105" s="45" t="s">
        <v>77</v>
      </c>
      <c r="V105" s="45" t="s">
        <v>77</v>
      </c>
      <c r="W105" s="45" t="s">
        <v>77</v>
      </c>
      <c r="X105" s="45" t="s">
        <v>77</v>
      </c>
      <c r="Y105" s="45" t="s">
        <v>77</v>
      </c>
      <c r="Z105" s="45" t="s">
        <v>77</v>
      </c>
      <c r="AA105" s="45" t="s">
        <v>77</v>
      </c>
      <c r="AB105" s="45" t="s">
        <v>77</v>
      </c>
      <c r="AC105" s="45"/>
      <c r="AD105" s="46"/>
      <c r="AE105" s="46"/>
      <c r="AF105" s="46"/>
      <c r="AG105" s="46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</row>
    <row r="106" spans="1:53" ht="15" customHeight="1">
      <c r="A106" s="44">
        <v>103</v>
      </c>
      <c r="B106" s="45" t="s">
        <v>83</v>
      </c>
      <c r="C106" s="45" t="s">
        <v>79</v>
      </c>
      <c r="D106" s="45" t="s">
        <v>95</v>
      </c>
      <c r="E106" s="45" t="s">
        <v>104</v>
      </c>
      <c r="F106" s="45" t="s">
        <v>82</v>
      </c>
      <c r="G106" s="46"/>
      <c r="H106" s="45" t="s">
        <v>77</v>
      </c>
      <c r="I106" s="45" t="s">
        <v>77</v>
      </c>
      <c r="J106" s="45" t="s">
        <v>77</v>
      </c>
      <c r="K106" s="45" t="s">
        <v>77</v>
      </c>
      <c r="L106" s="45" t="s">
        <v>77</v>
      </c>
      <c r="M106" s="45" t="s">
        <v>77</v>
      </c>
      <c r="N106" s="45" t="s">
        <v>77</v>
      </c>
      <c r="O106" s="45" t="s">
        <v>77</v>
      </c>
      <c r="P106" s="45" t="s">
        <v>77</v>
      </c>
      <c r="Q106" s="45" t="s">
        <v>77</v>
      </c>
      <c r="R106" s="45" t="s">
        <v>77</v>
      </c>
      <c r="S106" s="45" t="s">
        <v>77</v>
      </c>
      <c r="T106" s="45" t="s">
        <v>77</v>
      </c>
      <c r="U106" s="45" t="s">
        <v>77</v>
      </c>
      <c r="V106" s="45" t="s">
        <v>77</v>
      </c>
      <c r="W106" s="45" t="s">
        <v>77</v>
      </c>
      <c r="X106" s="45" t="s">
        <v>77</v>
      </c>
      <c r="Y106" s="45" t="s">
        <v>77</v>
      </c>
      <c r="Z106" s="45" t="s">
        <v>77</v>
      </c>
      <c r="AA106" s="45" t="s">
        <v>77</v>
      </c>
      <c r="AB106" s="45" t="s">
        <v>77</v>
      </c>
      <c r="AC106" s="46"/>
      <c r="AD106" s="46"/>
      <c r="AE106" s="46"/>
      <c r="AF106" s="46"/>
      <c r="AG106" s="46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</row>
    <row r="107" spans="1:53" ht="15" customHeight="1">
      <c r="A107" s="44">
        <v>104</v>
      </c>
      <c r="B107" s="45" t="s">
        <v>83</v>
      </c>
      <c r="C107" s="45" t="s">
        <v>97</v>
      </c>
      <c r="D107" s="45" t="s">
        <v>96</v>
      </c>
      <c r="E107" s="45" t="s">
        <v>104</v>
      </c>
      <c r="F107" s="45" t="s">
        <v>82</v>
      </c>
      <c r="G107" s="46"/>
      <c r="H107" s="45" t="s">
        <v>77</v>
      </c>
      <c r="I107" s="45" t="s">
        <v>77</v>
      </c>
      <c r="J107" s="45" t="s">
        <v>77</v>
      </c>
      <c r="K107" s="45" t="s">
        <v>77</v>
      </c>
      <c r="L107" s="45" t="s">
        <v>77</v>
      </c>
      <c r="M107" s="45" t="s">
        <v>77</v>
      </c>
      <c r="N107" s="45" t="s">
        <v>77</v>
      </c>
      <c r="O107" s="45" t="s">
        <v>77</v>
      </c>
      <c r="P107" s="45" t="s">
        <v>77</v>
      </c>
      <c r="Q107" s="45" t="s">
        <v>77</v>
      </c>
      <c r="R107" s="45" t="s">
        <v>77</v>
      </c>
      <c r="S107" s="45" t="s">
        <v>77</v>
      </c>
      <c r="T107" s="45" t="s">
        <v>77</v>
      </c>
      <c r="U107" s="45" t="s">
        <v>77</v>
      </c>
      <c r="V107" s="45" t="s">
        <v>77</v>
      </c>
      <c r="W107" s="45" t="s">
        <v>77</v>
      </c>
      <c r="X107" s="45" t="s">
        <v>77</v>
      </c>
      <c r="Y107" s="45" t="s">
        <v>77</v>
      </c>
      <c r="Z107" s="45" t="s">
        <v>77</v>
      </c>
      <c r="AA107" s="45" t="s">
        <v>77</v>
      </c>
      <c r="AB107" s="45" t="s">
        <v>77</v>
      </c>
      <c r="AC107" s="46"/>
      <c r="AD107" s="46"/>
      <c r="AE107" s="46"/>
      <c r="AF107" s="46"/>
      <c r="AG107" s="46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</row>
    <row r="108" spans="1:53" ht="15" customHeight="1">
      <c r="A108" s="44">
        <v>105</v>
      </c>
      <c r="B108" s="45" t="s">
        <v>78</v>
      </c>
      <c r="C108" s="45" t="s">
        <v>91</v>
      </c>
      <c r="D108" s="45" t="s">
        <v>84</v>
      </c>
      <c r="E108" s="45" t="s">
        <v>92</v>
      </c>
      <c r="F108" s="45" t="s">
        <v>87</v>
      </c>
      <c r="G108" s="46"/>
      <c r="H108" s="45" t="s">
        <v>77</v>
      </c>
      <c r="I108" s="45" t="s">
        <v>77</v>
      </c>
      <c r="J108" s="45" t="s">
        <v>77</v>
      </c>
      <c r="K108" s="45" t="s">
        <v>77</v>
      </c>
      <c r="L108" s="45" t="s">
        <v>77</v>
      </c>
      <c r="M108" s="45" t="s">
        <v>77</v>
      </c>
      <c r="N108" s="45" t="s">
        <v>77</v>
      </c>
      <c r="O108" s="45" t="s">
        <v>77</v>
      </c>
      <c r="P108" s="45" t="s">
        <v>77</v>
      </c>
      <c r="Q108" s="45" t="s">
        <v>77</v>
      </c>
      <c r="R108" s="45" t="s">
        <v>77</v>
      </c>
      <c r="S108" s="45" t="s">
        <v>77</v>
      </c>
      <c r="T108" s="45" t="s">
        <v>77</v>
      </c>
      <c r="U108" s="45" t="s">
        <v>77</v>
      </c>
      <c r="V108" s="45" t="s">
        <v>77</v>
      </c>
      <c r="W108" s="45" t="s">
        <v>77</v>
      </c>
      <c r="X108" s="45" t="s">
        <v>77</v>
      </c>
      <c r="Y108" s="45" t="s">
        <v>77</v>
      </c>
      <c r="Z108" s="45" t="s">
        <v>77</v>
      </c>
      <c r="AA108" s="45" t="s">
        <v>77</v>
      </c>
      <c r="AB108" s="45" t="s">
        <v>77</v>
      </c>
      <c r="AC108" s="46"/>
      <c r="AD108" s="46"/>
      <c r="AE108" s="46"/>
      <c r="AF108" s="46"/>
      <c r="AG108" s="46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</row>
    <row r="109" spans="1:53" ht="15" customHeight="1">
      <c r="A109" s="44">
        <v>106</v>
      </c>
      <c r="B109" s="45" t="s">
        <v>78</v>
      </c>
      <c r="C109" s="45" t="s">
        <v>79</v>
      </c>
      <c r="D109" s="45" t="s">
        <v>84</v>
      </c>
      <c r="E109" s="45" t="s">
        <v>92</v>
      </c>
      <c r="F109" s="45" t="s">
        <v>88</v>
      </c>
      <c r="G109" s="46"/>
      <c r="H109" s="45" t="s">
        <v>77</v>
      </c>
      <c r="I109" s="45" t="s">
        <v>77</v>
      </c>
      <c r="J109" s="45" t="s">
        <v>77</v>
      </c>
      <c r="K109" s="45" t="s">
        <v>77</v>
      </c>
      <c r="L109" s="45" t="s">
        <v>77</v>
      </c>
      <c r="M109" s="45" t="s">
        <v>77</v>
      </c>
      <c r="N109" s="45" t="s">
        <v>77</v>
      </c>
      <c r="O109" s="45" t="s">
        <v>77</v>
      </c>
      <c r="P109" s="45" t="s">
        <v>77</v>
      </c>
      <c r="Q109" s="45" t="s">
        <v>77</v>
      </c>
      <c r="R109" s="45" t="s">
        <v>77</v>
      </c>
      <c r="S109" s="45" t="s">
        <v>77</v>
      </c>
      <c r="T109" s="45" t="s">
        <v>77</v>
      </c>
      <c r="U109" s="45" t="s">
        <v>77</v>
      </c>
      <c r="V109" s="45" t="s">
        <v>77</v>
      </c>
      <c r="W109" s="45" t="s">
        <v>77</v>
      </c>
      <c r="X109" s="45" t="s">
        <v>77</v>
      </c>
      <c r="Y109" s="45" t="s">
        <v>77</v>
      </c>
      <c r="Z109" s="45" t="s">
        <v>77</v>
      </c>
      <c r="AA109" s="45" t="s">
        <v>77</v>
      </c>
      <c r="AB109" s="45" t="s">
        <v>77</v>
      </c>
      <c r="AC109" s="46"/>
      <c r="AD109" s="46"/>
      <c r="AE109" s="46"/>
      <c r="AF109" s="46"/>
      <c r="AG109" s="46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</row>
    <row r="110" spans="1:53" ht="15" customHeight="1">
      <c r="A110" s="44">
        <v>107</v>
      </c>
      <c r="B110" s="45" t="s">
        <v>83</v>
      </c>
      <c r="C110" s="45" t="s">
        <v>97</v>
      </c>
      <c r="D110" s="45" t="s">
        <v>95</v>
      </c>
      <c r="E110" s="45" t="s">
        <v>92</v>
      </c>
      <c r="F110" s="45" t="s">
        <v>87</v>
      </c>
      <c r="G110" s="46"/>
      <c r="H110" s="45" t="s">
        <v>77</v>
      </c>
      <c r="I110" s="45" t="s">
        <v>77</v>
      </c>
      <c r="J110" s="45" t="s">
        <v>77</v>
      </c>
      <c r="K110" s="45" t="s">
        <v>77</v>
      </c>
      <c r="L110" s="45" t="s">
        <v>77</v>
      </c>
      <c r="M110" s="45" t="s">
        <v>77</v>
      </c>
      <c r="N110" s="45" t="s">
        <v>77</v>
      </c>
      <c r="O110" s="45" t="s">
        <v>77</v>
      </c>
      <c r="P110" s="45" t="s">
        <v>77</v>
      </c>
      <c r="Q110" s="45" t="s">
        <v>77</v>
      </c>
      <c r="R110" s="45" t="s">
        <v>77</v>
      </c>
      <c r="S110" s="45" t="s">
        <v>77</v>
      </c>
      <c r="T110" s="45" t="s">
        <v>77</v>
      </c>
      <c r="U110" s="45" t="s">
        <v>77</v>
      </c>
      <c r="V110" s="45" t="s">
        <v>77</v>
      </c>
      <c r="W110" s="45" t="s">
        <v>77</v>
      </c>
      <c r="X110" s="45" t="s">
        <v>77</v>
      </c>
      <c r="Y110" s="45" t="s">
        <v>77</v>
      </c>
      <c r="Z110" s="45" t="s">
        <v>77</v>
      </c>
      <c r="AA110" s="45" t="s">
        <v>77</v>
      </c>
      <c r="AB110" s="45" t="s">
        <v>77</v>
      </c>
      <c r="AC110" s="46"/>
      <c r="AD110" s="46"/>
      <c r="AE110" s="46"/>
      <c r="AF110" s="46"/>
      <c r="AG110" s="46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</row>
    <row r="111" spans="1:53" ht="15" customHeight="1">
      <c r="A111" s="44">
        <v>108</v>
      </c>
      <c r="B111" s="45" t="s">
        <v>78</v>
      </c>
      <c r="C111" s="45" t="s">
        <v>79</v>
      </c>
      <c r="D111" s="45" t="s">
        <v>95</v>
      </c>
      <c r="E111" s="45" t="s">
        <v>104</v>
      </c>
      <c r="F111" s="45" t="s">
        <v>87</v>
      </c>
      <c r="G111" s="46"/>
      <c r="H111" s="45" t="s">
        <v>77</v>
      </c>
      <c r="I111" s="45" t="s">
        <v>77</v>
      </c>
      <c r="J111" s="45" t="s">
        <v>77</v>
      </c>
      <c r="K111" s="45" t="s">
        <v>77</v>
      </c>
      <c r="L111" s="45" t="s">
        <v>77</v>
      </c>
      <c r="M111" s="45" t="s">
        <v>77</v>
      </c>
      <c r="N111" s="45" t="s">
        <v>77</v>
      </c>
      <c r="O111" s="45" t="s">
        <v>77</v>
      </c>
      <c r="P111" s="45" t="s">
        <v>77</v>
      </c>
      <c r="Q111" s="45" t="s">
        <v>77</v>
      </c>
      <c r="R111" s="45" t="s">
        <v>77</v>
      </c>
      <c r="S111" s="45" t="s">
        <v>77</v>
      </c>
      <c r="T111" s="45" t="s">
        <v>77</v>
      </c>
      <c r="U111" s="45" t="s">
        <v>77</v>
      </c>
      <c r="V111" s="45" t="s">
        <v>77</v>
      </c>
      <c r="W111" s="45" t="s">
        <v>77</v>
      </c>
      <c r="X111" s="45" t="s">
        <v>77</v>
      </c>
      <c r="Y111" s="45" t="s">
        <v>77</v>
      </c>
      <c r="Z111" s="45" t="s">
        <v>77</v>
      </c>
      <c r="AA111" s="45" t="s">
        <v>77</v>
      </c>
      <c r="AB111" s="45" t="s">
        <v>77</v>
      </c>
      <c r="AC111" s="46"/>
      <c r="AD111" s="46"/>
      <c r="AE111" s="46"/>
      <c r="AF111" s="46"/>
      <c r="AG111" s="46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</row>
    <row r="112" spans="1:53" ht="15" customHeight="1">
      <c r="A112" s="44">
        <v>109</v>
      </c>
      <c r="B112" s="45" t="s">
        <v>83</v>
      </c>
      <c r="C112" s="45" t="s">
        <v>89</v>
      </c>
      <c r="D112" s="45" t="s">
        <v>84</v>
      </c>
      <c r="E112" s="45" t="s">
        <v>92</v>
      </c>
      <c r="F112" s="45" t="s">
        <v>82</v>
      </c>
      <c r="G112" s="45" t="s">
        <v>98</v>
      </c>
      <c r="H112" s="45" t="s">
        <v>77</v>
      </c>
      <c r="I112" s="45" t="s">
        <v>77</v>
      </c>
      <c r="J112" s="45" t="s">
        <v>77</v>
      </c>
      <c r="K112" s="45" t="s">
        <v>77</v>
      </c>
      <c r="L112" s="45" t="s">
        <v>77</v>
      </c>
      <c r="M112" s="45" t="s">
        <v>77</v>
      </c>
      <c r="N112" s="45" t="s">
        <v>77</v>
      </c>
      <c r="O112" s="45" t="s">
        <v>77</v>
      </c>
      <c r="P112" s="45" t="s">
        <v>77</v>
      </c>
      <c r="Q112" s="45" t="s">
        <v>77</v>
      </c>
      <c r="R112" s="45" t="s">
        <v>77</v>
      </c>
      <c r="S112" s="45" t="s">
        <v>77</v>
      </c>
      <c r="T112" s="45" t="s">
        <v>77</v>
      </c>
      <c r="U112" s="45" t="s">
        <v>77</v>
      </c>
      <c r="V112" s="45" t="s">
        <v>77</v>
      </c>
      <c r="W112" s="45" t="s">
        <v>77</v>
      </c>
      <c r="X112" s="45" t="s">
        <v>77</v>
      </c>
      <c r="Y112" s="45" t="s">
        <v>77</v>
      </c>
      <c r="Z112" s="45" t="s">
        <v>77</v>
      </c>
      <c r="AA112" s="45" t="s">
        <v>77</v>
      </c>
      <c r="AB112" s="45" t="s">
        <v>77</v>
      </c>
      <c r="AC112" s="45"/>
      <c r="AD112" s="46"/>
      <c r="AE112" s="46"/>
      <c r="AF112" s="46"/>
      <c r="AG112" s="46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</row>
    <row r="113" spans="1:53" ht="15" customHeight="1">
      <c r="A113" s="44">
        <v>110</v>
      </c>
      <c r="B113" s="45" t="s">
        <v>78</v>
      </c>
      <c r="C113" s="45" t="s">
        <v>79</v>
      </c>
      <c r="D113" s="45" t="s">
        <v>95</v>
      </c>
      <c r="E113" s="45" t="s">
        <v>104</v>
      </c>
      <c r="F113" s="45" t="s">
        <v>88</v>
      </c>
      <c r="G113" s="46"/>
      <c r="H113" s="45" t="s">
        <v>77</v>
      </c>
      <c r="I113" s="45" t="s">
        <v>77</v>
      </c>
      <c r="J113" s="45" t="s">
        <v>77</v>
      </c>
      <c r="K113" s="45" t="s">
        <v>77</v>
      </c>
      <c r="L113" s="45" t="s">
        <v>77</v>
      </c>
      <c r="M113" s="45" t="s">
        <v>77</v>
      </c>
      <c r="N113" s="45" t="s">
        <v>77</v>
      </c>
      <c r="O113" s="45" t="s">
        <v>77</v>
      </c>
      <c r="P113" s="45" t="s">
        <v>77</v>
      </c>
      <c r="Q113" s="45" t="s">
        <v>77</v>
      </c>
      <c r="R113" s="45" t="s">
        <v>77</v>
      </c>
      <c r="S113" s="45" t="s">
        <v>77</v>
      </c>
      <c r="T113" s="45" t="s">
        <v>77</v>
      </c>
      <c r="U113" s="45" t="s">
        <v>77</v>
      </c>
      <c r="V113" s="45" t="s">
        <v>77</v>
      </c>
      <c r="W113" s="45" t="s">
        <v>77</v>
      </c>
      <c r="X113" s="45" t="s">
        <v>77</v>
      </c>
      <c r="Y113" s="45" t="s">
        <v>77</v>
      </c>
      <c r="Z113" s="45" t="s">
        <v>77</v>
      </c>
      <c r="AA113" s="45" t="s">
        <v>77</v>
      </c>
      <c r="AB113" s="45" t="s">
        <v>77</v>
      </c>
      <c r="AC113" s="45"/>
      <c r="AD113" s="46"/>
      <c r="AE113" s="46"/>
      <c r="AF113" s="46"/>
      <c r="AG113" s="46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</row>
    <row r="114" spans="1:53" ht="15" customHeight="1">
      <c r="A114" s="44">
        <v>111</v>
      </c>
      <c r="B114" s="45" t="s">
        <v>83</v>
      </c>
      <c r="C114" s="45" t="s">
        <v>91</v>
      </c>
      <c r="D114" s="45" t="s">
        <v>96</v>
      </c>
      <c r="E114" s="45" t="s">
        <v>104</v>
      </c>
      <c r="F114" s="45" t="s">
        <v>87</v>
      </c>
      <c r="G114" s="46"/>
      <c r="H114" s="45" t="s">
        <v>77</v>
      </c>
      <c r="I114" s="45" t="s">
        <v>77</v>
      </c>
      <c r="J114" s="45" t="s">
        <v>77</v>
      </c>
      <c r="K114" s="45" t="s">
        <v>77</v>
      </c>
      <c r="L114" s="45" t="s">
        <v>77</v>
      </c>
      <c r="M114" s="45" t="s">
        <v>77</v>
      </c>
      <c r="N114" s="45" t="s">
        <v>77</v>
      </c>
      <c r="O114" s="45" t="s">
        <v>77</v>
      </c>
      <c r="P114" s="45" t="s">
        <v>77</v>
      </c>
      <c r="Q114" s="45" t="s">
        <v>77</v>
      </c>
      <c r="R114" s="45" t="s">
        <v>77</v>
      </c>
      <c r="S114" s="45" t="s">
        <v>77</v>
      </c>
      <c r="T114" s="45" t="s">
        <v>77</v>
      </c>
      <c r="U114" s="45" t="s">
        <v>77</v>
      </c>
      <c r="V114" s="45" t="s">
        <v>77</v>
      </c>
      <c r="W114" s="45" t="s">
        <v>77</v>
      </c>
      <c r="X114" s="45" t="s">
        <v>77</v>
      </c>
      <c r="Y114" s="45" t="s">
        <v>77</v>
      </c>
      <c r="Z114" s="45" t="s">
        <v>77</v>
      </c>
      <c r="AA114" s="45" t="s">
        <v>77</v>
      </c>
      <c r="AB114" s="45" t="s">
        <v>77</v>
      </c>
      <c r="AC114" s="46"/>
      <c r="AD114" s="46"/>
      <c r="AE114" s="46"/>
      <c r="AF114" s="46"/>
      <c r="AG114" s="46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</row>
    <row r="115" spans="1:53" ht="15" customHeight="1">
      <c r="A115" s="44">
        <v>112</v>
      </c>
      <c r="B115" s="45" t="s">
        <v>78</v>
      </c>
      <c r="C115" s="45" t="s">
        <v>91</v>
      </c>
      <c r="D115" s="45" t="s">
        <v>96</v>
      </c>
      <c r="E115" s="45" t="s">
        <v>104</v>
      </c>
      <c r="F115" s="45" t="s">
        <v>82</v>
      </c>
      <c r="G115" s="46"/>
      <c r="H115" s="45" t="s">
        <v>77</v>
      </c>
      <c r="I115" s="45" t="s">
        <v>77</v>
      </c>
      <c r="J115" s="45" t="s">
        <v>77</v>
      </c>
      <c r="K115" s="45" t="s">
        <v>77</v>
      </c>
      <c r="L115" s="45" t="s">
        <v>77</v>
      </c>
      <c r="M115" s="45" t="s">
        <v>77</v>
      </c>
      <c r="N115" s="45" t="s">
        <v>77</v>
      </c>
      <c r="O115" s="45" t="s">
        <v>77</v>
      </c>
      <c r="P115" s="45" t="s">
        <v>77</v>
      </c>
      <c r="Q115" s="45" t="s">
        <v>77</v>
      </c>
      <c r="R115" s="45" t="s">
        <v>77</v>
      </c>
      <c r="S115" s="45" t="s">
        <v>77</v>
      </c>
      <c r="T115" s="45" t="s">
        <v>77</v>
      </c>
      <c r="U115" s="45" t="s">
        <v>77</v>
      </c>
      <c r="V115" s="45" t="s">
        <v>77</v>
      </c>
      <c r="W115" s="45" t="s">
        <v>77</v>
      </c>
      <c r="X115" s="45" t="s">
        <v>77</v>
      </c>
      <c r="Y115" s="45" t="s">
        <v>77</v>
      </c>
      <c r="Z115" s="45" t="s">
        <v>77</v>
      </c>
      <c r="AA115" s="45" t="s">
        <v>77</v>
      </c>
      <c r="AB115" s="45" t="s">
        <v>77</v>
      </c>
      <c r="AC115" s="46"/>
      <c r="AD115" s="46"/>
      <c r="AE115" s="46"/>
      <c r="AF115" s="46"/>
      <c r="AG115" s="46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</row>
    <row r="116" spans="1:53" ht="15" customHeight="1">
      <c r="A116" s="44">
        <v>113</v>
      </c>
      <c r="B116" s="45" t="s">
        <v>83</v>
      </c>
      <c r="C116" s="45" t="s">
        <v>91</v>
      </c>
      <c r="D116" s="45" t="s">
        <v>84</v>
      </c>
      <c r="E116" s="45" t="s">
        <v>104</v>
      </c>
      <c r="F116" s="45" t="s">
        <v>82</v>
      </c>
      <c r="G116" s="46"/>
      <c r="H116" s="45" t="s">
        <v>77</v>
      </c>
      <c r="I116" s="45" t="s">
        <v>77</v>
      </c>
      <c r="J116" s="45" t="s">
        <v>77</v>
      </c>
      <c r="K116" s="45" t="s">
        <v>77</v>
      </c>
      <c r="L116" s="45" t="s">
        <v>77</v>
      </c>
      <c r="M116" s="45" t="s">
        <v>77</v>
      </c>
      <c r="N116" s="45" t="s">
        <v>77</v>
      </c>
      <c r="O116" s="45" t="s">
        <v>77</v>
      </c>
      <c r="P116" s="45" t="s">
        <v>77</v>
      </c>
      <c r="Q116" s="45" t="s">
        <v>77</v>
      </c>
      <c r="R116" s="45" t="s">
        <v>77</v>
      </c>
      <c r="S116" s="45" t="s">
        <v>77</v>
      </c>
      <c r="T116" s="45" t="s">
        <v>77</v>
      </c>
      <c r="U116" s="45" t="s">
        <v>77</v>
      </c>
      <c r="V116" s="45" t="s">
        <v>77</v>
      </c>
      <c r="W116" s="45" t="s">
        <v>77</v>
      </c>
      <c r="X116" s="45" t="s">
        <v>77</v>
      </c>
      <c r="Y116" s="45" t="s">
        <v>77</v>
      </c>
      <c r="Z116" s="45" t="s">
        <v>77</v>
      </c>
      <c r="AA116" s="45" t="s">
        <v>77</v>
      </c>
      <c r="AB116" s="45" t="s">
        <v>77</v>
      </c>
      <c r="AC116" s="46"/>
      <c r="AD116" s="46"/>
      <c r="AE116" s="46"/>
      <c r="AF116" s="46"/>
      <c r="AG116" s="46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</row>
    <row r="117" spans="1:53" ht="15" customHeight="1">
      <c r="A117" s="44">
        <v>114</v>
      </c>
      <c r="B117" s="45" t="s">
        <v>83</v>
      </c>
      <c r="C117" s="45" t="s">
        <v>91</v>
      </c>
      <c r="D117" s="45" t="s">
        <v>84</v>
      </c>
      <c r="E117" s="45" t="s">
        <v>92</v>
      </c>
      <c r="F117" s="45" t="s">
        <v>87</v>
      </c>
      <c r="G117" s="46"/>
      <c r="H117" s="45" t="s">
        <v>77</v>
      </c>
      <c r="I117" s="45" t="s">
        <v>77</v>
      </c>
      <c r="J117" s="45" t="s">
        <v>77</v>
      </c>
      <c r="K117" s="45" t="s">
        <v>77</v>
      </c>
      <c r="L117" s="45" t="s">
        <v>77</v>
      </c>
      <c r="M117" s="45" t="s">
        <v>77</v>
      </c>
      <c r="N117" s="45" t="s">
        <v>77</v>
      </c>
      <c r="O117" s="45" t="s">
        <v>77</v>
      </c>
      <c r="P117" s="45" t="s">
        <v>77</v>
      </c>
      <c r="Q117" s="45" t="s">
        <v>77</v>
      </c>
      <c r="R117" s="45" t="s">
        <v>77</v>
      </c>
      <c r="S117" s="45" t="s">
        <v>77</v>
      </c>
      <c r="T117" s="45" t="s">
        <v>77</v>
      </c>
      <c r="U117" s="45" t="s">
        <v>77</v>
      </c>
      <c r="V117" s="45" t="s">
        <v>77</v>
      </c>
      <c r="W117" s="45" t="s">
        <v>77</v>
      </c>
      <c r="X117" s="45" t="s">
        <v>77</v>
      </c>
      <c r="Y117" s="45" t="s">
        <v>77</v>
      </c>
      <c r="Z117" s="45" t="s">
        <v>77</v>
      </c>
      <c r="AA117" s="45" t="s">
        <v>77</v>
      </c>
      <c r="AB117" s="45" t="s">
        <v>77</v>
      </c>
      <c r="AC117" s="46"/>
      <c r="AD117" s="46"/>
      <c r="AE117" s="46"/>
      <c r="AF117" s="46"/>
      <c r="AG117" s="46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</row>
    <row r="118" spans="1:53" ht="15" customHeight="1">
      <c r="A118" s="44">
        <v>115</v>
      </c>
      <c r="B118" s="45" t="s">
        <v>83</v>
      </c>
      <c r="C118" s="45" t="s">
        <v>91</v>
      </c>
      <c r="D118" s="45" t="s">
        <v>90</v>
      </c>
      <c r="E118" s="45" t="s">
        <v>104</v>
      </c>
      <c r="F118" s="45" t="s">
        <v>82</v>
      </c>
      <c r="G118" s="46"/>
      <c r="H118" s="45" t="s">
        <v>77</v>
      </c>
      <c r="I118" s="45" t="s">
        <v>77</v>
      </c>
      <c r="J118" s="45" t="s">
        <v>77</v>
      </c>
      <c r="K118" s="45" t="s">
        <v>77</v>
      </c>
      <c r="L118" s="45" t="s">
        <v>77</v>
      </c>
      <c r="M118" s="45" t="s">
        <v>77</v>
      </c>
      <c r="N118" s="45" t="s">
        <v>77</v>
      </c>
      <c r="O118" s="45" t="s">
        <v>77</v>
      </c>
      <c r="P118" s="45" t="s">
        <v>77</v>
      </c>
      <c r="Q118" s="45" t="s">
        <v>77</v>
      </c>
      <c r="R118" s="45" t="s">
        <v>77</v>
      </c>
      <c r="S118" s="45" t="s">
        <v>77</v>
      </c>
      <c r="T118" s="45" t="s">
        <v>77</v>
      </c>
      <c r="U118" s="45" t="s">
        <v>77</v>
      </c>
      <c r="V118" s="45" t="s">
        <v>77</v>
      </c>
      <c r="W118" s="45" t="s">
        <v>77</v>
      </c>
      <c r="X118" s="45" t="s">
        <v>77</v>
      </c>
      <c r="Y118" s="45" t="s">
        <v>77</v>
      </c>
      <c r="Z118" s="45" t="s">
        <v>77</v>
      </c>
      <c r="AA118" s="45" t="s">
        <v>77</v>
      </c>
      <c r="AB118" s="45" t="s">
        <v>77</v>
      </c>
      <c r="AC118" s="46"/>
      <c r="AD118" s="46"/>
      <c r="AE118" s="46"/>
      <c r="AF118" s="46"/>
      <c r="AG118" s="46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</row>
    <row r="119" spans="1:53" ht="15" customHeight="1">
      <c r="A119" s="44">
        <v>116</v>
      </c>
      <c r="B119" s="45" t="s">
        <v>83</v>
      </c>
      <c r="C119" s="45" t="s">
        <v>91</v>
      </c>
      <c r="D119" s="45" t="s">
        <v>90</v>
      </c>
      <c r="E119" s="45" t="s">
        <v>104</v>
      </c>
      <c r="F119" s="45" t="s">
        <v>82</v>
      </c>
      <c r="G119" s="45" t="s">
        <v>128</v>
      </c>
      <c r="H119" s="45" t="s">
        <v>77</v>
      </c>
      <c r="I119" s="45" t="s">
        <v>77</v>
      </c>
      <c r="J119" s="45" t="s">
        <v>77</v>
      </c>
      <c r="K119" s="45" t="s">
        <v>77</v>
      </c>
      <c r="L119" s="45" t="s">
        <v>77</v>
      </c>
      <c r="M119" s="45" t="s">
        <v>77</v>
      </c>
      <c r="N119" s="45" t="s">
        <v>77</v>
      </c>
      <c r="O119" s="45" t="s">
        <v>77</v>
      </c>
      <c r="P119" s="45" t="s">
        <v>77</v>
      </c>
      <c r="Q119" s="45" t="s">
        <v>77</v>
      </c>
      <c r="R119" s="45" t="s">
        <v>77</v>
      </c>
      <c r="S119" s="45" t="s">
        <v>77</v>
      </c>
      <c r="T119" s="45" t="s">
        <v>77</v>
      </c>
      <c r="U119" s="45" t="s">
        <v>77</v>
      </c>
      <c r="V119" s="45" t="s">
        <v>77</v>
      </c>
      <c r="W119" s="45" t="s">
        <v>77</v>
      </c>
      <c r="X119" s="45" t="s">
        <v>77</v>
      </c>
      <c r="Y119" s="45" t="s">
        <v>77</v>
      </c>
      <c r="Z119" s="45" t="s">
        <v>77</v>
      </c>
      <c r="AA119" s="45" t="s">
        <v>77</v>
      </c>
      <c r="AB119" s="45" t="s">
        <v>77</v>
      </c>
      <c r="AC119" s="46"/>
      <c r="AD119" s="46"/>
      <c r="AE119" s="46"/>
      <c r="AF119" s="46"/>
      <c r="AG119" s="46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</row>
    <row r="120" spans="1:53" ht="15" customHeight="1">
      <c r="A120" s="44">
        <v>117</v>
      </c>
      <c r="B120" s="45" t="s">
        <v>78</v>
      </c>
      <c r="C120" s="45" t="s">
        <v>79</v>
      </c>
      <c r="D120" s="45" t="s">
        <v>84</v>
      </c>
      <c r="E120" s="45" t="s">
        <v>104</v>
      </c>
      <c r="F120" s="45" t="s">
        <v>82</v>
      </c>
      <c r="G120" s="45" t="s">
        <v>103</v>
      </c>
      <c r="H120" s="45" t="s">
        <v>77</v>
      </c>
      <c r="I120" s="45" t="s">
        <v>77</v>
      </c>
      <c r="J120" s="45" t="s">
        <v>77</v>
      </c>
      <c r="K120" s="45" t="s">
        <v>77</v>
      </c>
      <c r="L120" s="45" t="s">
        <v>77</v>
      </c>
      <c r="M120" s="45" t="s">
        <v>77</v>
      </c>
      <c r="N120" s="45" t="s">
        <v>77</v>
      </c>
      <c r="O120" s="45" t="s">
        <v>77</v>
      </c>
      <c r="P120" s="45" t="s">
        <v>77</v>
      </c>
      <c r="Q120" s="45" t="s">
        <v>77</v>
      </c>
      <c r="R120" s="45" t="s">
        <v>77</v>
      </c>
      <c r="S120" s="45" t="s">
        <v>77</v>
      </c>
      <c r="T120" s="45" t="s">
        <v>77</v>
      </c>
      <c r="U120" s="45" t="s">
        <v>77</v>
      </c>
      <c r="V120" s="45" t="s">
        <v>77</v>
      </c>
      <c r="W120" s="45" t="s">
        <v>77</v>
      </c>
      <c r="X120" s="45" t="s">
        <v>77</v>
      </c>
      <c r="Y120" s="45" t="s">
        <v>77</v>
      </c>
      <c r="Z120" s="45" t="s">
        <v>77</v>
      </c>
      <c r="AA120" s="45" t="s">
        <v>77</v>
      </c>
      <c r="AB120" s="45" t="s">
        <v>77</v>
      </c>
      <c r="AC120" s="46"/>
      <c r="AD120" s="46"/>
      <c r="AE120" s="46"/>
      <c r="AF120" s="46"/>
      <c r="AG120" s="46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</row>
    <row r="121" spans="1:53" ht="15" customHeight="1">
      <c r="A121" s="44">
        <v>118</v>
      </c>
      <c r="B121" s="45" t="s">
        <v>78</v>
      </c>
      <c r="C121" s="45" t="s">
        <v>79</v>
      </c>
      <c r="D121" s="45" t="s">
        <v>96</v>
      </c>
      <c r="E121" s="45" t="s">
        <v>92</v>
      </c>
      <c r="F121" s="45" t="s">
        <v>88</v>
      </c>
      <c r="G121" s="46"/>
      <c r="H121" s="45" t="s">
        <v>77</v>
      </c>
      <c r="I121" s="45" t="s">
        <v>77</v>
      </c>
      <c r="J121" s="45" t="s">
        <v>77</v>
      </c>
      <c r="K121" s="45" t="s">
        <v>77</v>
      </c>
      <c r="L121" s="45" t="s">
        <v>77</v>
      </c>
      <c r="M121" s="45" t="s">
        <v>77</v>
      </c>
      <c r="N121" s="45" t="s">
        <v>77</v>
      </c>
      <c r="O121" s="45" t="s">
        <v>77</v>
      </c>
      <c r="P121" s="45" t="s">
        <v>77</v>
      </c>
      <c r="Q121" s="45" t="s">
        <v>77</v>
      </c>
      <c r="R121" s="45" t="s">
        <v>77</v>
      </c>
      <c r="S121" s="45" t="s">
        <v>77</v>
      </c>
      <c r="T121" s="45" t="s">
        <v>77</v>
      </c>
      <c r="U121" s="45" t="s">
        <v>77</v>
      </c>
      <c r="V121" s="45" t="s">
        <v>77</v>
      </c>
      <c r="W121" s="45" t="s">
        <v>77</v>
      </c>
      <c r="X121" s="45" t="s">
        <v>77</v>
      </c>
      <c r="Y121" s="45" t="s">
        <v>77</v>
      </c>
      <c r="Z121" s="45" t="s">
        <v>77</v>
      </c>
      <c r="AA121" s="45" t="s">
        <v>77</v>
      </c>
      <c r="AB121" s="45" t="s">
        <v>77</v>
      </c>
      <c r="AC121" s="46"/>
      <c r="AD121" s="46"/>
      <c r="AE121" s="46"/>
      <c r="AF121" s="46"/>
      <c r="AG121" s="46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</row>
    <row r="122" spans="1:53" ht="15" customHeight="1">
      <c r="A122" s="44">
        <v>119</v>
      </c>
      <c r="B122" s="45" t="s">
        <v>83</v>
      </c>
      <c r="C122" s="45" t="s">
        <v>91</v>
      </c>
      <c r="D122" s="45" t="s">
        <v>96</v>
      </c>
      <c r="E122" s="45" t="s">
        <v>104</v>
      </c>
      <c r="F122" s="45" t="s">
        <v>87</v>
      </c>
      <c r="G122" s="46"/>
      <c r="H122" s="45" t="s">
        <v>77</v>
      </c>
      <c r="I122" s="45" t="s">
        <v>77</v>
      </c>
      <c r="J122" s="45" t="s">
        <v>77</v>
      </c>
      <c r="K122" s="45" t="s">
        <v>77</v>
      </c>
      <c r="L122" s="45" t="s">
        <v>77</v>
      </c>
      <c r="M122" s="45" t="s">
        <v>77</v>
      </c>
      <c r="N122" s="45" t="s">
        <v>77</v>
      </c>
      <c r="O122" s="45" t="s">
        <v>77</v>
      </c>
      <c r="P122" s="45" t="s">
        <v>77</v>
      </c>
      <c r="Q122" s="45" t="s">
        <v>77</v>
      </c>
      <c r="R122" s="45" t="s">
        <v>77</v>
      </c>
      <c r="S122" s="45" t="s">
        <v>77</v>
      </c>
      <c r="T122" s="45" t="s">
        <v>77</v>
      </c>
      <c r="U122" s="45" t="s">
        <v>77</v>
      </c>
      <c r="V122" s="45" t="s">
        <v>77</v>
      </c>
      <c r="W122" s="45" t="s">
        <v>77</v>
      </c>
      <c r="X122" s="45" t="s">
        <v>77</v>
      </c>
      <c r="Y122" s="45" t="s">
        <v>77</v>
      </c>
      <c r="Z122" s="45" t="s">
        <v>77</v>
      </c>
      <c r="AA122" s="45" t="s">
        <v>77</v>
      </c>
      <c r="AB122" s="45" t="s">
        <v>77</v>
      </c>
      <c r="AC122" s="46"/>
      <c r="AD122" s="46"/>
      <c r="AE122" s="46"/>
      <c r="AF122" s="46"/>
      <c r="AG122" s="46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</row>
    <row r="123" spans="1:53" ht="15" customHeight="1">
      <c r="A123" s="44">
        <v>120</v>
      </c>
      <c r="B123" s="45" t="s">
        <v>83</v>
      </c>
      <c r="C123" s="45" t="s">
        <v>91</v>
      </c>
      <c r="D123" s="45" t="s">
        <v>96</v>
      </c>
      <c r="E123" s="45" t="s">
        <v>104</v>
      </c>
      <c r="F123" s="45" t="s">
        <v>87</v>
      </c>
      <c r="G123" s="46"/>
      <c r="H123" s="45" t="s">
        <v>77</v>
      </c>
      <c r="I123" s="45" t="s">
        <v>77</v>
      </c>
      <c r="J123" s="45" t="s">
        <v>77</v>
      </c>
      <c r="K123" s="45" t="s">
        <v>77</v>
      </c>
      <c r="L123" s="45" t="s">
        <v>77</v>
      </c>
      <c r="M123" s="45" t="s">
        <v>77</v>
      </c>
      <c r="N123" s="45" t="s">
        <v>77</v>
      </c>
      <c r="O123" s="45" t="s">
        <v>77</v>
      </c>
      <c r="P123" s="45" t="s">
        <v>77</v>
      </c>
      <c r="Q123" s="45" t="s">
        <v>77</v>
      </c>
      <c r="R123" s="45" t="s">
        <v>77</v>
      </c>
      <c r="S123" s="45" t="s">
        <v>77</v>
      </c>
      <c r="T123" s="45" t="s">
        <v>77</v>
      </c>
      <c r="U123" s="45" t="s">
        <v>77</v>
      </c>
      <c r="V123" s="45" t="s">
        <v>77</v>
      </c>
      <c r="W123" s="45" t="s">
        <v>77</v>
      </c>
      <c r="X123" s="45" t="s">
        <v>77</v>
      </c>
      <c r="Y123" s="45" t="s">
        <v>77</v>
      </c>
      <c r="Z123" s="45" t="s">
        <v>77</v>
      </c>
      <c r="AA123" s="45" t="s">
        <v>77</v>
      </c>
      <c r="AB123" s="45" t="s">
        <v>77</v>
      </c>
      <c r="AC123" s="46"/>
      <c r="AD123" s="46"/>
      <c r="AE123" s="46"/>
      <c r="AF123" s="46"/>
      <c r="AG123" s="46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</row>
    <row r="124" spans="1:53" ht="15" customHeight="1">
      <c r="A124" s="44">
        <v>121</v>
      </c>
      <c r="B124" s="45" t="s">
        <v>83</v>
      </c>
      <c r="C124" s="45" t="s">
        <v>91</v>
      </c>
      <c r="D124" s="45" t="s">
        <v>96</v>
      </c>
      <c r="E124" s="45" t="s">
        <v>104</v>
      </c>
      <c r="F124" s="45" t="s">
        <v>87</v>
      </c>
      <c r="G124" s="46"/>
      <c r="H124" s="45" t="s">
        <v>77</v>
      </c>
      <c r="I124" s="45" t="s">
        <v>77</v>
      </c>
      <c r="J124" s="45" t="s">
        <v>77</v>
      </c>
      <c r="K124" s="45" t="s">
        <v>77</v>
      </c>
      <c r="L124" s="45" t="s">
        <v>77</v>
      </c>
      <c r="M124" s="45" t="s">
        <v>77</v>
      </c>
      <c r="N124" s="45" t="s">
        <v>77</v>
      </c>
      <c r="O124" s="45" t="s">
        <v>77</v>
      </c>
      <c r="P124" s="45" t="s">
        <v>77</v>
      </c>
      <c r="Q124" s="45" t="s">
        <v>77</v>
      </c>
      <c r="R124" s="45" t="s">
        <v>77</v>
      </c>
      <c r="S124" s="45" t="s">
        <v>77</v>
      </c>
      <c r="T124" s="45" t="s">
        <v>77</v>
      </c>
      <c r="U124" s="45" t="s">
        <v>77</v>
      </c>
      <c r="V124" s="45" t="s">
        <v>77</v>
      </c>
      <c r="W124" s="45" t="s">
        <v>77</v>
      </c>
      <c r="X124" s="45" t="s">
        <v>77</v>
      </c>
      <c r="Y124" s="45" t="s">
        <v>77</v>
      </c>
      <c r="Z124" s="45" t="s">
        <v>77</v>
      </c>
      <c r="AA124" s="45" t="s">
        <v>77</v>
      </c>
      <c r="AB124" s="45" t="s">
        <v>77</v>
      </c>
      <c r="AC124" s="46"/>
      <c r="AD124" s="46"/>
      <c r="AE124" s="46"/>
      <c r="AF124" s="46"/>
      <c r="AG124" s="46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</row>
    <row r="125" spans="1:53" ht="15" customHeight="1">
      <c r="A125" s="44">
        <v>122</v>
      </c>
      <c r="B125" s="45" t="s">
        <v>83</v>
      </c>
      <c r="C125" s="45" t="s">
        <v>91</v>
      </c>
      <c r="D125" s="45" t="s">
        <v>84</v>
      </c>
      <c r="E125" s="45" t="s">
        <v>92</v>
      </c>
      <c r="F125" s="45" t="s">
        <v>87</v>
      </c>
      <c r="G125" s="46"/>
      <c r="H125" s="45" t="s">
        <v>77</v>
      </c>
      <c r="I125" s="45" t="s">
        <v>77</v>
      </c>
      <c r="J125" s="45" t="s">
        <v>77</v>
      </c>
      <c r="K125" s="45" t="s">
        <v>77</v>
      </c>
      <c r="L125" s="45" t="s">
        <v>77</v>
      </c>
      <c r="M125" s="45" t="s">
        <v>77</v>
      </c>
      <c r="N125" s="45" t="s">
        <v>77</v>
      </c>
      <c r="O125" s="45" t="s">
        <v>77</v>
      </c>
      <c r="P125" s="45" t="s">
        <v>77</v>
      </c>
      <c r="Q125" s="45" t="s">
        <v>77</v>
      </c>
      <c r="R125" s="45" t="s">
        <v>77</v>
      </c>
      <c r="S125" s="45" t="s">
        <v>77</v>
      </c>
      <c r="T125" s="45" t="s">
        <v>77</v>
      </c>
      <c r="U125" s="45" t="s">
        <v>77</v>
      </c>
      <c r="V125" s="45" t="s">
        <v>77</v>
      </c>
      <c r="W125" s="45" t="s">
        <v>77</v>
      </c>
      <c r="X125" s="45" t="s">
        <v>77</v>
      </c>
      <c r="Y125" s="45" t="s">
        <v>77</v>
      </c>
      <c r="Z125" s="45" t="s">
        <v>77</v>
      </c>
      <c r="AA125" s="45" t="s">
        <v>77</v>
      </c>
      <c r="AB125" s="45" t="s">
        <v>77</v>
      </c>
      <c r="AC125" s="46"/>
      <c r="AD125" s="46"/>
      <c r="AE125" s="46"/>
      <c r="AF125" s="46"/>
      <c r="AG125" s="46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</row>
    <row r="126" spans="1:53" ht="15" customHeight="1">
      <c r="A126" s="44">
        <v>123</v>
      </c>
      <c r="B126" s="45" t="s">
        <v>78</v>
      </c>
      <c r="C126" s="45" t="s">
        <v>79</v>
      </c>
      <c r="D126" s="45" t="s">
        <v>84</v>
      </c>
      <c r="E126" s="45" t="s">
        <v>107</v>
      </c>
      <c r="F126" s="45" t="s">
        <v>88</v>
      </c>
      <c r="G126" s="45" t="s">
        <v>110</v>
      </c>
      <c r="H126" s="45" t="s">
        <v>77</v>
      </c>
      <c r="I126" s="45" t="s">
        <v>77</v>
      </c>
      <c r="J126" s="45" t="s">
        <v>77</v>
      </c>
      <c r="K126" s="45" t="s">
        <v>77</v>
      </c>
      <c r="L126" s="45" t="s">
        <v>77</v>
      </c>
      <c r="M126" s="45" t="s">
        <v>77</v>
      </c>
      <c r="N126" s="45" t="s">
        <v>77</v>
      </c>
      <c r="O126" s="45" t="s">
        <v>77</v>
      </c>
      <c r="P126" s="45" t="s">
        <v>77</v>
      </c>
      <c r="Q126" s="45" t="s">
        <v>77</v>
      </c>
      <c r="R126" s="45" t="s">
        <v>77</v>
      </c>
      <c r="S126" s="45" t="s">
        <v>77</v>
      </c>
      <c r="T126" s="45" t="s">
        <v>77</v>
      </c>
      <c r="U126" s="45" t="s">
        <v>77</v>
      </c>
      <c r="V126" s="45" t="s">
        <v>77</v>
      </c>
      <c r="W126" s="45" t="s">
        <v>77</v>
      </c>
      <c r="X126" s="45" t="s">
        <v>77</v>
      </c>
      <c r="Y126" s="45" t="s">
        <v>77</v>
      </c>
      <c r="Z126" s="45" t="s">
        <v>77</v>
      </c>
      <c r="AA126" s="45" t="s">
        <v>77</v>
      </c>
      <c r="AB126" s="45" t="s">
        <v>77</v>
      </c>
      <c r="AC126" s="45"/>
      <c r="AD126" s="46"/>
      <c r="AE126" s="46"/>
      <c r="AF126" s="46"/>
      <c r="AG126" s="46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</row>
    <row r="127" spans="1:53" ht="15" customHeight="1">
      <c r="A127" s="44">
        <v>124</v>
      </c>
      <c r="B127" s="45" t="s">
        <v>78</v>
      </c>
      <c r="C127" s="45" t="s">
        <v>79</v>
      </c>
      <c r="D127" s="45" t="s">
        <v>90</v>
      </c>
      <c r="E127" s="45" t="s">
        <v>104</v>
      </c>
      <c r="F127" s="45" t="s">
        <v>88</v>
      </c>
      <c r="G127" s="45" t="s">
        <v>129</v>
      </c>
      <c r="H127" s="45" t="s">
        <v>77</v>
      </c>
      <c r="I127" s="45" t="s">
        <v>77</v>
      </c>
      <c r="J127" s="45" t="s">
        <v>77</v>
      </c>
      <c r="K127" s="45" t="s">
        <v>77</v>
      </c>
      <c r="L127" s="45" t="s">
        <v>77</v>
      </c>
      <c r="M127" s="45" t="s">
        <v>77</v>
      </c>
      <c r="N127" s="45" t="s">
        <v>77</v>
      </c>
      <c r="O127" s="45" t="s">
        <v>77</v>
      </c>
      <c r="P127" s="45" t="s">
        <v>77</v>
      </c>
      <c r="Q127" s="45" t="s">
        <v>77</v>
      </c>
      <c r="R127" s="45" t="s">
        <v>77</v>
      </c>
      <c r="S127" s="45" t="s">
        <v>77</v>
      </c>
      <c r="T127" s="45" t="s">
        <v>77</v>
      </c>
      <c r="U127" s="45" t="s">
        <v>77</v>
      </c>
      <c r="V127" s="45" t="s">
        <v>77</v>
      </c>
      <c r="W127" s="45" t="s">
        <v>77</v>
      </c>
      <c r="X127" s="45" t="s">
        <v>77</v>
      </c>
      <c r="Y127" s="45" t="s">
        <v>77</v>
      </c>
      <c r="Z127" s="45" t="s">
        <v>77</v>
      </c>
      <c r="AA127" s="45" t="s">
        <v>77</v>
      </c>
      <c r="AB127" s="45" t="s">
        <v>77</v>
      </c>
      <c r="AC127" s="46"/>
      <c r="AD127" s="46"/>
      <c r="AE127" s="46"/>
      <c r="AF127" s="46"/>
      <c r="AG127" s="46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</row>
    <row r="128" spans="1:53" ht="15" customHeight="1">
      <c r="A128" s="44">
        <v>125</v>
      </c>
      <c r="B128" s="45" t="s">
        <v>78</v>
      </c>
      <c r="C128" s="45" t="s">
        <v>79</v>
      </c>
      <c r="D128" s="45" t="s">
        <v>84</v>
      </c>
      <c r="E128" s="45" t="s">
        <v>92</v>
      </c>
      <c r="F128" s="45" t="s">
        <v>88</v>
      </c>
      <c r="G128" s="46"/>
      <c r="H128" s="45" t="s">
        <v>77</v>
      </c>
      <c r="I128" s="45" t="s">
        <v>77</v>
      </c>
      <c r="J128" s="45" t="s">
        <v>77</v>
      </c>
      <c r="K128" s="45" t="s">
        <v>77</v>
      </c>
      <c r="L128" s="45" t="s">
        <v>77</v>
      </c>
      <c r="M128" s="45" t="s">
        <v>77</v>
      </c>
      <c r="N128" s="45" t="s">
        <v>77</v>
      </c>
      <c r="O128" s="45" t="s">
        <v>77</v>
      </c>
      <c r="P128" s="45" t="s">
        <v>77</v>
      </c>
      <c r="Q128" s="45" t="s">
        <v>77</v>
      </c>
      <c r="R128" s="45" t="s">
        <v>77</v>
      </c>
      <c r="S128" s="45" t="s">
        <v>77</v>
      </c>
      <c r="T128" s="45" t="s">
        <v>77</v>
      </c>
      <c r="U128" s="45" t="s">
        <v>77</v>
      </c>
      <c r="V128" s="45" t="s">
        <v>77</v>
      </c>
      <c r="W128" s="45" t="s">
        <v>77</v>
      </c>
      <c r="X128" s="45" t="s">
        <v>77</v>
      </c>
      <c r="Y128" s="45" t="s">
        <v>77</v>
      </c>
      <c r="Z128" s="45" t="s">
        <v>77</v>
      </c>
      <c r="AA128" s="45" t="s">
        <v>77</v>
      </c>
      <c r="AB128" s="45" t="s">
        <v>77</v>
      </c>
      <c r="AC128" s="45"/>
      <c r="AD128" s="46"/>
      <c r="AE128" s="46"/>
      <c r="AF128" s="46"/>
      <c r="AG128" s="46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</row>
    <row r="129" spans="1:53" ht="15" customHeight="1">
      <c r="A129" s="44">
        <v>126</v>
      </c>
      <c r="B129" s="45" t="s">
        <v>78</v>
      </c>
      <c r="C129" s="45" t="s">
        <v>91</v>
      </c>
      <c r="D129" s="45" t="s">
        <v>90</v>
      </c>
      <c r="E129" s="45" t="s">
        <v>104</v>
      </c>
      <c r="F129" s="45" t="s">
        <v>82</v>
      </c>
      <c r="G129" s="46"/>
      <c r="H129" s="45" t="s">
        <v>77</v>
      </c>
      <c r="I129" s="45" t="s">
        <v>77</v>
      </c>
      <c r="J129" s="45" t="s">
        <v>77</v>
      </c>
      <c r="K129" s="45" t="s">
        <v>77</v>
      </c>
      <c r="L129" s="45" t="s">
        <v>77</v>
      </c>
      <c r="M129" s="45" t="s">
        <v>77</v>
      </c>
      <c r="N129" s="45" t="s">
        <v>77</v>
      </c>
      <c r="O129" s="45" t="s">
        <v>77</v>
      </c>
      <c r="P129" s="45" t="s">
        <v>77</v>
      </c>
      <c r="Q129" s="45" t="s">
        <v>77</v>
      </c>
      <c r="R129" s="45" t="s">
        <v>77</v>
      </c>
      <c r="S129" s="45" t="s">
        <v>77</v>
      </c>
      <c r="T129" s="45" t="s">
        <v>77</v>
      </c>
      <c r="U129" s="45" t="s">
        <v>77</v>
      </c>
      <c r="V129" s="45" t="s">
        <v>77</v>
      </c>
      <c r="W129" s="45" t="s">
        <v>77</v>
      </c>
      <c r="X129" s="45" t="s">
        <v>77</v>
      </c>
      <c r="Y129" s="45" t="s">
        <v>77</v>
      </c>
      <c r="Z129" s="45" t="s">
        <v>77</v>
      </c>
      <c r="AA129" s="45" t="s">
        <v>77</v>
      </c>
      <c r="AB129" s="45" t="s">
        <v>77</v>
      </c>
      <c r="AC129" s="46"/>
      <c r="AD129" s="46"/>
      <c r="AE129" s="46"/>
      <c r="AF129" s="46"/>
      <c r="AG129" s="46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</row>
    <row r="130" spans="1:53" ht="15" customHeight="1">
      <c r="A130" s="44">
        <v>127</v>
      </c>
      <c r="B130" s="45" t="s">
        <v>78</v>
      </c>
      <c r="C130" s="45" t="s">
        <v>89</v>
      </c>
      <c r="D130" s="45" t="s">
        <v>84</v>
      </c>
      <c r="E130" s="45" t="s">
        <v>92</v>
      </c>
      <c r="F130" s="45" t="s">
        <v>87</v>
      </c>
      <c r="G130" s="46"/>
      <c r="H130" s="45" t="s">
        <v>77</v>
      </c>
      <c r="I130" s="45" t="s">
        <v>77</v>
      </c>
      <c r="J130" s="45" t="s">
        <v>77</v>
      </c>
      <c r="K130" s="45" t="s">
        <v>77</v>
      </c>
      <c r="L130" s="45" t="s">
        <v>77</v>
      </c>
      <c r="M130" s="45" t="s">
        <v>77</v>
      </c>
      <c r="N130" s="45" t="s">
        <v>77</v>
      </c>
      <c r="O130" s="45" t="s">
        <v>77</v>
      </c>
      <c r="P130" s="45" t="s">
        <v>77</v>
      </c>
      <c r="Q130" s="45" t="s">
        <v>77</v>
      </c>
      <c r="R130" s="45" t="s">
        <v>77</v>
      </c>
      <c r="S130" s="45" t="s">
        <v>77</v>
      </c>
      <c r="T130" s="45" t="s">
        <v>77</v>
      </c>
      <c r="U130" s="45" t="s">
        <v>77</v>
      </c>
      <c r="V130" s="45" t="s">
        <v>77</v>
      </c>
      <c r="W130" s="45" t="s">
        <v>77</v>
      </c>
      <c r="X130" s="45" t="s">
        <v>77</v>
      </c>
      <c r="Y130" s="45" t="s">
        <v>77</v>
      </c>
      <c r="Z130" s="45" t="s">
        <v>77</v>
      </c>
      <c r="AA130" s="45" t="s">
        <v>77</v>
      </c>
      <c r="AB130" s="45" t="s">
        <v>77</v>
      </c>
      <c r="AC130" s="46"/>
      <c r="AD130" s="46"/>
      <c r="AE130" s="46"/>
      <c r="AF130" s="46"/>
      <c r="AG130" s="46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</row>
    <row r="131" spans="1:53" ht="15" customHeight="1">
      <c r="A131" s="44">
        <v>128</v>
      </c>
      <c r="B131" s="45" t="s">
        <v>78</v>
      </c>
      <c r="C131" s="45" t="s">
        <v>79</v>
      </c>
      <c r="D131" s="45" t="s">
        <v>90</v>
      </c>
      <c r="E131" s="45" t="s">
        <v>104</v>
      </c>
      <c r="F131" s="45" t="s">
        <v>88</v>
      </c>
      <c r="G131" s="46"/>
      <c r="H131" s="45" t="s">
        <v>77</v>
      </c>
      <c r="I131" s="45" t="s">
        <v>77</v>
      </c>
      <c r="J131" s="45" t="s">
        <v>77</v>
      </c>
      <c r="K131" s="45" t="s">
        <v>77</v>
      </c>
      <c r="L131" s="45" t="s">
        <v>77</v>
      </c>
      <c r="M131" s="45" t="s">
        <v>77</v>
      </c>
      <c r="N131" s="45" t="s">
        <v>77</v>
      </c>
      <c r="O131" s="45" t="s">
        <v>77</v>
      </c>
      <c r="P131" s="45" t="s">
        <v>77</v>
      </c>
      <c r="Q131" s="45" t="s">
        <v>77</v>
      </c>
      <c r="R131" s="45" t="s">
        <v>77</v>
      </c>
      <c r="S131" s="45" t="s">
        <v>77</v>
      </c>
      <c r="T131" s="45" t="s">
        <v>77</v>
      </c>
      <c r="U131" s="45" t="s">
        <v>77</v>
      </c>
      <c r="V131" s="45" t="s">
        <v>77</v>
      </c>
      <c r="W131" s="45" t="s">
        <v>77</v>
      </c>
      <c r="X131" s="45" t="s">
        <v>77</v>
      </c>
      <c r="Y131" s="45" t="s">
        <v>77</v>
      </c>
      <c r="Z131" s="45" t="s">
        <v>77</v>
      </c>
      <c r="AA131" s="45" t="s">
        <v>77</v>
      </c>
      <c r="AB131" s="45" t="s">
        <v>77</v>
      </c>
      <c r="AC131" s="46"/>
      <c r="AD131" s="46"/>
      <c r="AE131" s="46"/>
      <c r="AF131" s="46"/>
      <c r="AG131" s="46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</row>
    <row r="132" spans="1:53" ht="15" customHeight="1">
      <c r="A132" s="44">
        <v>129</v>
      </c>
      <c r="B132" s="45" t="s">
        <v>83</v>
      </c>
      <c r="C132" s="45" t="s">
        <v>130</v>
      </c>
      <c r="D132" s="45" t="s">
        <v>90</v>
      </c>
      <c r="E132" s="45" t="s">
        <v>104</v>
      </c>
      <c r="F132" s="45" t="s">
        <v>82</v>
      </c>
      <c r="G132" s="45" t="s">
        <v>131</v>
      </c>
      <c r="H132" s="45" t="s">
        <v>77</v>
      </c>
      <c r="I132" s="45" t="s">
        <v>77</v>
      </c>
      <c r="J132" s="45" t="s">
        <v>77</v>
      </c>
      <c r="K132" s="45" t="s">
        <v>77</v>
      </c>
      <c r="L132" s="45" t="s">
        <v>77</v>
      </c>
      <c r="M132" s="45" t="s">
        <v>77</v>
      </c>
      <c r="N132" s="45" t="s">
        <v>77</v>
      </c>
      <c r="O132" s="45" t="s">
        <v>77</v>
      </c>
      <c r="P132" s="45" t="s">
        <v>77</v>
      </c>
      <c r="Q132" s="45" t="s">
        <v>77</v>
      </c>
      <c r="R132" s="45" t="s">
        <v>77</v>
      </c>
      <c r="S132" s="45" t="s">
        <v>77</v>
      </c>
      <c r="T132" s="45" t="s">
        <v>77</v>
      </c>
      <c r="U132" s="45" t="s">
        <v>77</v>
      </c>
      <c r="V132" s="45" t="s">
        <v>77</v>
      </c>
      <c r="W132" s="45" t="s">
        <v>77</v>
      </c>
      <c r="X132" s="45" t="s">
        <v>77</v>
      </c>
      <c r="Y132" s="45" t="s">
        <v>77</v>
      </c>
      <c r="Z132" s="45" t="s">
        <v>77</v>
      </c>
      <c r="AA132" s="45" t="s">
        <v>77</v>
      </c>
      <c r="AB132" s="45" t="s">
        <v>77</v>
      </c>
      <c r="AC132" s="46"/>
      <c r="AD132" s="46"/>
      <c r="AE132" s="46"/>
      <c r="AF132" s="46"/>
      <c r="AG132" s="46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</row>
    <row r="133" spans="1:53" ht="15" customHeight="1">
      <c r="A133" s="44">
        <v>130</v>
      </c>
      <c r="B133" s="45" t="s">
        <v>78</v>
      </c>
      <c r="C133" s="45" t="s">
        <v>91</v>
      </c>
      <c r="D133" s="45" t="s">
        <v>96</v>
      </c>
      <c r="E133" s="45" t="s">
        <v>104</v>
      </c>
      <c r="F133" s="45" t="s">
        <v>87</v>
      </c>
      <c r="G133" s="46"/>
      <c r="H133" s="45" t="s">
        <v>77</v>
      </c>
      <c r="I133" s="45" t="s">
        <v>77</v>
      </c>
      <c r="J133" s="45" t="s">
        <v>77</v>
      </c>
      <c r="K133" s="45" t="s">
        <v>77</v>
      </c>
      <c r="L133" s="45" t="s">
        <v>77</v>
      </c>
      <c r="M133" s="45" t="s">
        <v>77</v>
      </c>
      <c r="N133" s="45" t="s">
        <v>77</v>
      </c>
      <c r="O133" s="45" t="s">
        <v>77</v>
      </c>
      <c r="P133" s="45" t="s">
        <v>77</v>
      </c>
      <c r="Q133" s="45" t="s">
        <v>77</v>
      </c>
      <c r="R133" s="45" t="s">
        <v>77</v>
      </c>
      <c r="S133" s="45" t="s">
        <v>77</v>
      </c>
      <c r="T133" s="45" t="s">
        <v>77</v>
      </c>
      <c r="U133" s="45" t="s">
        <v>77</v>
      </c>
      <c r="V133" s="45" t="s">
        <v>77</v>
      </c>
      <c r="W133" s="45" t="s">
        <v>77</v>
      </c>
      <c r="X133" s="45" t="s">
        <v>77</v>
      </c>
      <c r="Y133" s="45" t="s">
        <v>77</v>
      </c>
      <c r="Z133" s="45" t="s">
        <v>77</v>
      </c>
      <c r="AA133" s="45" t="s">
        <v>77</v>
      </c>
      <c r="AB133" s="45" t="s">
        <v>77</v>
      </c>
      <c r="AC133" s="46"/>
      <c r="AD133" s="46"/>
      <c r="AE133" s="46"/>
      <c r="AF133" s="46"/>
      <c r="AG133" s="46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</row>
    <row r="134" spans="1:53" ht="15" customHeight="1">
      <c r="A134" s="44">
        <v>131</v>
      </c>
      <c r="B134" s="45" t="s">
        <v>78</v>
      </c>
      <c r="C134" s="45" t="s">
        <v>91</v>
      </c>
      <c r="D134" s="45" t="s">
        <v>84</v>
      </c>
      <c r="E134" s="45" t="s">
        <v>104</v>
      </c>
      <c r="F134" s="45" t="s">
        <v>87</v>
      </c>
      <c r="G134" s="45" t="s">
        <v>132</v>
      </c>
      <c r="H134" s="45" t="s">
        <v>77</v>
      </c>
      <c r="I134" s="45" t="s">
        <v>77</v>
      </c>
      <c r="J134" s="45" t="s">
        <v>77</v>
      </c>
      <c r="K134" s="45" t="s">
        <v>77</v>
      </c>
      <c r="L134" s="45" t="s">
        <v>77</v>
      </c>
      <c r="M134" s="45" t="s">
        <v>77</v>
      </c>
      <c r="N134" s="45" t="s">
        <v>77</v>
      </c>
      <c r="O134" s="45" t="s">
        <v>77</v>
      </c>
      <c r="P134" s="45" t="s">
        <v>77</v>
      </c>
      <c r="Q134" s="45" t="s">
        <v>77</v>
      </c>
      <c r="R134" s="45" t="s">
        <v>77</v>
      </c>
      <c r="S134" s="45" t="s">
        <v>77</v>
      </c>
      <c r="T134" s="45" t="s">
        <v>77</v>
      </c>
      <c r="U134" s="45" t="s">
        <v>77</v>
      </c>
      <c r="V134" s="45" t="s">
        <v>77</v>
      </c>
      <c r="W134" s="45" t="s">
        <v>77</v>
      </c>
      <c r="X134" s="45" t="s">
        <v>77</v>
      </c>
      <c r="Y134" s="45" t="s">
        <v>77</v>
      </c>
      <c r="Z134" s="45" t="s">
        <v>77</v>
      </c>
      <c r="AA134" s="45" t="s">
        <v>77</v>
      </c>
      <c r="AB134" s="45" t="s">
        <v>77</v>
      </c>
      <c r="AC134" s="45"/>
      <c r="AD134" s="46"/>
      <c r="AE134" s="46"/>
      <c r="AF134" s="46"/>
      <c r="AG134" s="46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</row>
    <row r="135" spans="1:53" ht="15" customHeight="1">
      <c r="A135" s="44">
        <v>132</v>
      </c>
      <c r="B135" s="45" t="s">
        <v>83</v>
      </c>
      <c r="C135" s="45" t="s">
        <v>89</v>
      </c>
      <c r="D135" s="45" t="s">
        <v>84</v>
      </c>
      <c r="E135" s="45" t="s">
        <v>92</v>
      </c>
      <c r="F135" s="45" t="s">
        <v>87</v>
      </c>
      <c r="G135" s="45" t="s">
        <v>106</v>
      </c>
      <c r="H135" s="45" t="s">
        <v>77</v>
      </c>
      <c r="I135" s="45" t="s">
        <v>77</v>
      </c>
      <c r="J135" s="45" t="s">
        <v>77</v>
      </c>
      <c r="K135" s="45" t="s">
        <v>77</v>
      </c>
      <c r="L135" s="45" t="s">
        <v>77</v>
      </c>
      <c r="M135" s="45" t="s">
        <v>77</v>
      </c>
      <c r="N135" s="45" t="s">
        <v>77</v>
      </c>
      <c r="O135" s="45" t="s">
        <v>77</v>
      </c>
      <c r="P135" s="45" t="s">
        <v>77</v>
      </c>
      <c r="Q135" s="45" t="s">
        <v>77</v>
      </c>
      <c r="R135" s="45" t="s">
        <v>77</v>
      </c>
      <c r="S135" s="45" t="s">
        <v>77</v>
      </c>
      <c r="T135" s="45" t="s">
        <v>77</v>
      </c>
      <c r="U135" s="45" t="s">
        <v>77</v>
      </c>
      <c r="V135" s="45" t="s">
        <v>77</v>
      </c>
      <c r="W135" s="45" t="s">
        <v>77</v>
      </c>
      <c r="X135" s="45" t="s">
        <v>77</v>
      </c>
      <c r="Y135" s="45" t="s">
        <v>77</v>
      </c>
      <c r="Z135" s="45" t="s">
        <v>77</v>
      </c>
      <c r="AA135" s="45" t="s">
        <v>77</v>
      </c>
      <c r="AB135" s="45" t="s">
        <v>77</v>
      </c>
      <c r="AC135" s="46"/>
      <c r="AD135" s="46"/>
      <c r="AE135" s="46"/>
      <c r="AF135" s="46"/>
      <c r="AG135" s="46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</row>
    <row r="136" spans="1:53" ht="15" customHeight="1">
      <c r="A136" s="44">
        <v>133</v>
      </c>
      <c r="B136" s="45" t="s">
        <v>78</v>
      </c>
      <c r="C136" s="45" t="s">
        <v>91</v>
      </c>
      <c r="D136" s="45" t="s">
        <v>84</v>
      </c>
      <c r="E136" s="45" t="s">
        <v>92</v>
      </c>
      <c r="F136" s="45" t="s">
        <v>87</v>
      </c>
      <c r="G136" s="45" t="s">
        <v>102</v>
      </c>
      <c r="H136" s="45" t="s">
        <v>77</v>
      </c>
      <c r="I136" s="45" t="s">
        <v>77</v>
      </c>
      <c r="J136" s="45" t="s">
        <v>77</v>
      </c>
      <c r="K136" s="45" t="s">
        <v>77</v>
      </c>
      <c r="L136" s="45" t="s">
        <v>77</v>
      </c>
      <c r="M136" s="45" t="s">
        <v>77</v>
      </c>
      <c r="N136" s="45" t="s">
        <v>77</v>
      </c>
      <c r="O136" s="45" t="s">
        <v>77</v>
      </c>
      <c r="P136" s="45" t="s">
        <v>77</v>
      </c>
      <c r="Q136" s="45" t="s">
        <v>77</v>
      </c>
      <c r="R136" s="45" t="s">
        <v>77</v>
      </c>
      <c r="S136" s="45" t="s">
        <v>77</v>
      </c>
      <c r="T136" s="45" t="s">
        <v>77</v>
      </c>
      <c r="U136" s="45" t="s">
        <v>77</v>
      </c>
      <c r="V136" s="45" t="s">
        <v>77</v>
      </c>
      <c r="W136" s="45" t="s">
        <v>77</v>
      </c>
      <c r="X136" s="45" t="s">
        <v>77</v>
      </c>
      <c r="Y136" s="45" t="s">
        <v>77</v>
      </c>
      <c r="Z136" s="45" t="s">
        <v>77</v>
      </c>
      <c r="AA136" s="45" t="s">
        <v>77</v>
      </c>
      <c r="AB136" s="45" t="s">
        <v>77</v>
      </c>
      <c r="AC136" s="46"/>
      <c r="AD136" s="46"/>
      <c r="AE136" s="46"/>
      <c r="AF136" s="46"/>
      <c r="AG136" s="46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</row>
    <row r="137" spans="1:53" ht="15" customHeight="1">
      <c r="A137" s="44">
        <v>134</v>
      </c>
      <c r="B137" s="45" t="s">
        <v>78</v>
      </c>
      <c r="C137" s="45" t="s">
        <v>91</v>
      </c>
      <c r="D137" s="45" t="s">
        <v>84</v>
      </c>
      <c r="E137" s="45" t="s">
        <v>104</v>
      </c>
      <c r="F137" s="45" t="s">
        <v>82</v>
      </c>
      <c r="G137" s="46"/>
      <c r="H137" s="45" t="s">
        <v>77</v>
      </c>
      <c r="I137" s="45" t="s">
        <v>77</v>
      </c>
      <c r="J137" s="45" t="s">
        <v>77</v>
      </c>
      <c r="K137" s="45" t="s">
        <v>77</v>
      </c>
      <c r="L137" s="45" t="s">
        <v>77</v>
      </c>
      <c r="M137" s="45" t="s">
        <v>77</v>
      </c>
      <c r="N137" s="45" t="s">
        <v>77</v>
      </c>
      <c r="O137" s="45" t="s">
        <v>77</v>
      </c>
      <c r="P137" s="45" t="s">
        <v>77</v>
      </c>
      <c r="Q137" s="45" t="s">
        <v>77</v>
      </c>
      <c r="R137" s="45" t="s">
        <v>77</v>
      </c>
      <c r="S137" s="45" t="s">
        <v>77</v>
      </c>
      <c r="T137" s="45" t="s">
        <v>77</v>
      </c>
      <c r="U137" s="45" t="s">
        <v>77</v>
      </c>
      <c r="V137" s="45" t="s">
        <v>77</v>
      </c>
      <c r="W137" s="45" t="s">
        <v>77</v>
      </c>
      <c r="X137" s="45" t="s">
        <v>77</v>
      </c>
      <c r="Y137" s="45" t="s">
        <v>77</v>
      </c>
      <c r="Z137" s="45" t="s">
        <v>77</v>
      </c>
      <c r="AA137" s="45" t="s">
        <v>77</v>
      </c>
      <c r="AB137" s="45" t="s">
        <v>77</v>
      </c>
      <c r="AC137" s="46"/>
      <c r="AD137" s="46"/>
      <c r="AE137" s="46"/>
      <c r="AF137" s="46"/>
      <c r="AG137" s="46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</row>
    <row r="138" spans="1:53" ht="15" customHeight="1">
      <c r="A138" s="44">
        <v>135</v>
      </c>
      <c r="B138" s="45" t="s">
        <v>83</v>
      </c>
      <c r="C138" s="45" t="s">
        <v>79</v>
      </c>
      <c r="D138" s="45" t="s">
        <v>84</v>
      </c>
      <c r="E138" s="45" t="s">
        <v>92</v>
      </c>
      <c r="F138" s="45" t="s">
        <v>82</v>
      </c>
      <c r="G138" s="46"/>
      <c r="H138" s="45" t="s">
        <v>77</v>
      </c>
      <c r="I138" s="45" t="s">
        <v>77</v>
      </c>
      <c r="J138" s="45" t="s">
        <v>77</v>
      </c>
      <c r="K138" s="45" t="s">
        <v>77</v>
      </c>
      <c r="L138" s="45" t="s">
        <v>77</v>
      </c>
      <c r="M138" s="45" t="s">
        <v>77</v>
      </c>
      <c r="N138" s="45" t="s">
        <v>77</v>
      </c>
      <c r="O138" s="45" t="s">
        <v>77</v>
      </c>
      <c r="P138" s="45" t="s">
        <v>77</v>
      </c>
      <c r="Q138" s="45" t="s">
        <v>77</v>
      </c>
      <c r="R138" s="45" t="s">
        <v>77</v>
      </c>
      <c r="S138" s="45" t="s">
        <v>77</v>
      </c>
      <c r="T138" s="45" t="s">
        <v>77</v>
      </c>
      <c r="U138" s="45" t="s">
        <v>77</v>
      </c>
      <c r="V138" s="45" t="s">
        <v>77</v>
      </c>
      <c r="W138" s="45" t="s">
        <v>77</v>
      </c>
      <c r="X138" s="45" t="s">
        <v>77</v>
      </c>
      <c r="Y138" s="45" t="s">
        <v>77</v>
      </c>
      <c r="Z138" s="45" t="s">
        <v>77</v>
      </c>
      <c r="AA138" s="45" t="s">
        <v>77</v>
      </c>
      <c r="AB138" s="45" t="s">
        <v>77</v>
      </c>
      <c r="AC138" s="46"/>
      <c r="AD138" s="46"/>
      <c r="AE138" s="46"/>
      <c r="AF138" s="46"/>
      <c r="AG138" s="46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</row>
    <row r="139" spans="1:53" ht="15" customHeight="1">
      <c r="A139" s="44">
        <v>136</v>
      </c>
      <c r="B139" s="45" t="s">
        <v>83</v>
      </c>
      <c r="C139" s="45" t="s">
        <v>91</v>
      </c>
      <c r="D139" s="45" t="s">
        <v>84</v>
      </c>
      <c r="E139" s="45" t="s">
        <v>92</v>
      </c>
      <c r="F139" s="45" t="s">
        <v>82</v>
      </c>
      <c r="G139" s="46"/>
      <c r="H139" s="45" t="s">
        <v>77</v>
      </c>
      <c r="I139" s="45" t="s">
        <v>77</v>
      </c>
      <c r="J139" s="45" t="s">
        <v>77</v>
      </c>
      <c r="K139" s="45" t="s">
        <v>77</v>
      </c>
      <c r="L139" s="45" t="s">
        <v>77</v>
      </c>
      <c r="M139" s="45" t="s">
        <v>77</v>
      </c>
      <c r="N139" s="45" t="s">
        <v>77</v>
      </c>
      <c r="O139" s="45" t="s">
        <v>77</v>
      </c>
      <c r="P139" s="45" t="s">
        <v>77</v>
      </c>
      <c r="Q139" s="45" t="s">
        <v>77</v>
      </c>
      <c r="R139" s="45" t="s">
        <v>77</v>
      </c>
      <c r="S139" s="45" t="s">
        <v>77</v>
      </c>
      <c r="T139" s="45" t="s">
        <v>77</v>
      </c>
      <c r="U139" s="45" t="s">
        <v>77</v>
      </c>
      <c r="V139" s="45" t="s">
        <v>77</v>
      </c>
      <c r="W139" s="45" t="s">
        <v>77</v>
      </c>
      <c r="X139" s="45" t="s">
        <v>77</v>
      </c>
      <c r="Y139" s="45" t="s">
        <v>77</v>
      </c>
      <c r="Z139" s="45" t="s">
        <v>77</v>
      </c>
      <c r="AA139" s="45" t="s">
        <v>77</v>
      </c>
      <c r="AB139" s="45" t="s">
        <v>77</v>
      </c>
      <c r="AC139" s="46"/>
      <c r="AD139" s="46"/>
      <c r="AE139" s="46"/>
      <c r="AF139" s="46"/>
      <c r="AG139" s="46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</row>
    <row r="140" spans="1:53" ht="15" customHeight="1">
      <c r="A140" s="44">
        <v>137</v>
      </c>
      <c r="B140" s="45" t="s">
        <v>78</v>
      </c>
      <c r="C140" s="45" t="s">
        <v>91</v>
      </c>
      <c r="D140" s="45" t="s">
        <v>96</v>
      </c>
      <c r="E140" s="45" t="s">
        <v>104</v>
      </c>
      <c r="F140" s="45" t="s">
        <v>82</v>
      </c>
      <c r="G140" s="46"/>
      <c r="H140" s="45" t="s">
        <v>77</v>
      </c>
      <c r="I140" s="45" t="s">
        <v>77</v>
      </c>
      <c r="J140" s="45" t="s">
        <v>77</v>
      </c>
      <c r="K140" s="45" t="s">
        <v>77</v>
      </c>
      <c r="L140" s="45" t="s">
        <v>77</v>
      </c>
      <c r="M140" s="45" t="s">
        <v>77</v>
      </c>
      <c r="N140" s="45" t="s">
        <v>77</v>
      </c>
      <c r="O140" s="45" t="s">
        <v>77</v>
      </c>
      <c r="P140" s="45" t="s">
        <v>77</v>
      </c>
      <c r="Q140" s="45" t="s">
        <v>77</v>
      </c>
      <c r="R140" s="45" t="s">
        <v>77</v>
      </c>
      <c r="S140" s="45" t="s">
        <v>77</v>
      </c>
      <c r="T140" s="45" t="s">
        <v>77</v>
      </c>
      <c r="U140" s="45" t="s">
        <v>77</v>
      </c>
      <c r="V140" s="45" t="s">
        <v>77</v>
      </c>
      <c r="W140" s="45" t="s">
        <v>77</v>
      </c>
      <c r="X140" s="45" t="s">
        <v>77</v>
      </c>
      <c r="Y140" s="45" t="s">
        <v>77</v>
      </c>
      <c r="Z140" s="45" t="s">
        <v>77</v>
      </c>
      <c r="AA140" s="45" t="s">
        <v>77</v>
      </c>
      <c r="AB140" s="45" t="s">
        <v>77</v>
      </c>
      <c r="AC140" s="46"/>
      <c r="AD140" s="46"/>
      <c r="AE140" s="46"/>
      <c r="AF140" s="46"/>
      <c r="AG140" s="46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</row>
    <row r="141" spans="1:53" ht="15" customHeight="1">
      <c r="A141" s="44">
        <v>138</v>
      </c>
      <c r="B141" s="45" t="s">
        <v>78</v>
      </c>
      <c r="C141" s="45" t="s">
        <v>91</v>
      </c>
      <c r="D141" s="45" t="s">
        <v>96</v>
      </c>
      <c r="E141" s="45" t="s">
        <v>104</v>
      </c>
      <c r="F141" s="45" t="s">
        <v>82</v>
      </c>
      <c r="G141" s="46"/>
      <c r="H141" s="45" t="s">
        <v>77</v>
      </c>
      <c r="I141" s="45" t="s">
        <v>77</v>
      </c>
      <c r="J141" s="45" t="s">
        <v>77</v>
      </c>
      <c r="K141" s="45" t="s">
        <v>77</v>
      </c>
      <c r="L141" s="45" t="s">
        <v>77</v>
      </c>
      <c r="M141" s="45" t="s">
        <v>77</v>
      </c>
      <c r="N141" s="45" t="s">
        <v>77</v>
      </c>
      <c r="O141" s="45" t="s">
        <v>77</v>
      </c>
      <c r="P141" s="45" t="s">
        <v>77</v>
      </c>
      <c r="Q141" s="45" t="s">
        <v>77</v>
      </c>
      <c r="R141" s="45" t="s">
        <v>77</v>
      </c>
      <c r="S141" s="45" t="s">
        <v>77</v>
      </c>
      <c r="T141" s="45" t="s">
        <v>77</v>
      </c>
      <c r="U141" s="45" t="s">
        <v>77</v>
      </c>
      <c r="V141" s="45" t="s">
        <v>77</v>
      </c>
      <c r="W141" s="45" t="s">
        <v>77</v>
      </c>
      <c r="X141" s="45" t="s">
        <v>77</v>
      </c>
      <c r="Y141" s="45" t="s">
        <v>77</v>
      </c>
      <c r="Z141" s="45" t="s">
        <v>77</v>
      </c>
      <c r="AA141" s="45" t="s">
        <v>77</v>
      </c>
      <c r="AB141" s="45" t="s">
        <v>77</v>
      </c>
      <c r="AC141" s="46"/>
      <c r="AD141" s="46"/>
      <c r="AE141" s="46"/>
      <c r="AF141" s="46"/>
      <c r="AG141" s="46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</row>
    <row r="142" spans="1:53" ht="15" customHeight="1">
      <c r="A142" s="44">
        <v>139</v>
      </c>
      <c r="B142" s="45" t="s">
        <v>78</v>
      </c>
      <c r="C142" s="45" t="s">
        <v>91</v>
      </c>
      <c r="D142" s="45" t="s">
        <v>96</v>
      </c>
      <c r="E142" s="45" t="s">
        <v>104</v>
      </c>
      <c r="F142" s="45" t="s">
        <v>82</v>
      </c>
      <c r="G142" s="46"/>
      <c r="H142" s="45" t="s">
        <v>77</v>
      </c>
      <c r="I142" s="45" t="s">
        <v>77</v>
      </c>
      <c r="J142" s="45" t="s">
        <v>77</v>
      </c>
      <c r="K142" s="45" t="s">
        <v>77</v>
      </c>
      <c r="L142" s="45" t="s">
        <v>77</v>
      </c>
      <c r="M142" s="45" t="s">
        <v>77</v>
      </c>
      <c r="N142" s="45" t="s">
        <v>77</v>
      </c>
      <c r="O142" s="45" t="s">
        <v>77</v>
      </c>
      <c r="P142" s="45" t="s">
        <v>77</v>
      </c>
      <c r="Q142" s="45" t="s">
        <v>77</v>
      </c>
      <c r="R142" s="45" t="s">
        <v>77</v>
      </c>
      <c r="S142" s="45" t="s">
        <v>77</v>
      </c>
      <c r="T142" s="45" t="s">
        <v>77</v>
      </c>
      <c r="U142" s="45" t="s">
        <v>77</v>
      </c>
      <c r="V142" s="45" t="s">
        <v>77</v>
      </c>
      <c r="W142" s="45" t="s">
        <v>77</v>
      </c>
      <c r="X142" s="45" t="s">
        <v>77</v>
      </c>
      <c r="Y142" s="45" t="s">
        <v>77</v>
      </c>
      <c r="Z142" s="45" t="s">
        <v>77</v>
      </c>
      <c r="AA142" s="45" t="s">
        <v>77</v>
      </c>
      <c r="AB142" s="45" t="s">
        <v>77</v>
      </c>
      <c r="AC142" s="46"/>
      <c r="AD142" s="46"/>
      <c r="AE142" s="46"/>
      <c r="AF142" s="46"/>
      <c r="AG142" s="46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</row>
    <row r="143" spans="1:53" ht="15" customHeight="1">
      <c r="A143" s="44">
        <v>140</v>
      </c>
      <c r="B143" s="45" t="s">
        <v>78</v>
      </c>
      <c r="C143" s="45" t="s">
        <v>89</v>
      </c>
      <c r="D143" s="45" t="s">
        <v>90</v>
      </c>
      <c r="E143" s="45" t="s">
        <v>104</v>
      </c>
      <c r="F143" s="45" t="s">
        <v>87</v>
      </c>
      <c r="G143" s="45" t="s">
        <v>133</v>
      </c>
      <c r="H143" s="45" t="s">
        <v>77</v>
      </c>
      <c r="I143" s="45" t="s">
        <v>77</v>
      </c>
      <c r="J143" s="45" t="s">
        <v>77</v>
      </c>
      <c r="K143" s="45" t="s">
        <v>77</v>
      </c>
      <c r="L143" s="45" t="s">
        <v>77</v>
      </c>
      <c r="M143" s="45" t="s">
        <v>77</v>
      </c>
      <c r="N143" s="45" t="s">
        <v>77</v>
      </c>
      <c r="O143" s="45" t="s">
        <v>77</v>
      </c>
      <c r="P143" s="45" t="s">
        <v>77</v>
      </c>
      <c r="Q143" s="45" t="s">
        <v>77</v>
      </c>
      <c r="R143" s="45" t="s">
        <v>77</v>
      </c>
      <c r="S143" s="45" t="s">
        <v>77</v>
      </c>
      <c r="T143" s="45" t="s">
        <v>77</v>
      </c>
      <c r="U143" s="45" t="s">
        <v>77</v>
      </c>
      <c r="V143" s="45" t="s">
        <v>77</v>
      </c>
      <c r="W143" s="45" t="s">
        <v>77</v>
      </c>
      <c r="X143" s="45" t="s">
        <v>77</v>
      </c>
      <c r="Y143" s="45" t="s">
        <v>77</v>
      </c>
      <c r="Z143" s="45" t="s">
        <v>77</v>
      </c>
      <c r="AA143" s="45" t="s">
        <v>77</v>
      </c>
      <c r="AB143" s="45" t="s">
        <v>77</v>
      </c>
      <c r="AC143" s="46"/>
      <c r="AD143" s="46"/>
      <c r="AE143" s="46"/>
      <c r="AF143" s="46"/>
      <c r="AG143" s="46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</row>
    <row r="144" spans="1:53" ht="15" customHeight="1">
      <c r="A144" s="44">
        <v>141</v>
      </c>
      <c r="B144" s="45" t="s">
        <v>83</v>
      </c>
      <c r="C144" s="45" t="s">
        <v>79</v>
      </c>
      <c r="D144" s="45" t="s">
        <v>84</v>
      </c>
      <c r="E144" s="45" t="s">
        <v>92</v>
      </c>
      <c r="F144" s="45" t="s">
        <v>82</v>
      </c>
      <c r="G144" s="45" t="s">
        <v>106</v>
      </c>
      <c r="H144" s="45" t="s">
        <v>77</v>
      </c>
      <c r="I144" s="45" t="s">
        <v>77</v>
      </c>
      <c r="J144" s="45" t="s">
        <v>77</v>
      </c>
      <c r="K144" s="45" t="s">
        <v>77</v>
      </c>
      <c r="L144" s="45" t="s">
        <v>77</v>
      </c>
      <c r="M144" s="45" t="s">
        <v>77</v>
      </c>
      <c r="N144" s="45" t="s">
        <v>77</v>
      </c>
      <c r="O144" s="45" t="s">
        <v>77</v>
      </c>
      <c r="P144" s="45" t="s">
        <v>77</v>
      </c>
      <c r="Q144" s="45" t="s">
        <v>77</v>
      </c>
      <c r="R144" s="45" t="s">
        <v>77</v>
      </c>
      <c r="S144" s="45" t="s">
        <v>77</v>
      </c>
      <c r="T144" s="45" t="s">
        <v>77</v>
      </c>
      <c r="U144" s="45" t="s">
        <v>77</v>
      </c>
      <c r="V144" s="45" t="s">
        <v>77</v>
      </c>
      <c r="W144" s="45" t="s">
        <v>77</v>
      </c>
      <c r="X144" s="45" t="s">
        <v>77</v>
      </c>
      <c r="Y144" s="45" t="s">
        <v>77</v>
      </c>
      <c r="Z144" s="45" t="s">
        <v>77</v>
      </c>
      <c r="AA144" s="45" t="s">
        <v>77</v>
      </c>
      <c r="AB144" s="45" t="s">
        <v>77</v>
      </c>
      <c r="AC144" s="46"/>
      <c r="AD144" s="46"/>
      <c r="AE144" s="46"/>
      <c r="AF144" s="46"/>
      <c r="AG144" s="46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</row>
    <row r="145" spans="1:53" ht="15" customHeight="1">
      <c r="A145" s="44">
        <v>142</v>
      </c>
      <c r="B145" s="45" t="s">
        <v>78</v>
      </c>
      <c r="C145" s="45" t="s">
        <v>79</v>
      </c>
      <c r="D145" s="45" t="s">
        <v>84</v>
      </c>
      <c r="E145" s="45" t="s">
        <v>92</v>
      </c>
      <c r="F145" s="45" t="s">
        <v>87</v>
      </c>
      <c r="G145" s="46"/>
      <c r="H145" s="45" t="s">
        <v>77</v>
      </c>
      <c r="I145" s="45" t="s">
        <v>77</v>
      </c>
      <c r="J145" s="45" t="s">
        <v>77</v>
      </c>
      <c r="K145" s="45" t="s">
        <v>77</v>
      </c>
      <c r="L145" s="45" t="s">
        <v>77</v>
      </c>
      <c r="M145" s="45" t="s">
        <v>77</v>
      </c>
      <c r="N145" s="45" t="s">
        <v>77</v>
      </c>
      <c r="O145" s="45" t="s">
        <v>77</v>
      </c>
      <c r="P145" s="45" t="s">
        <v>77</v>
      </c>
      <c r="Q145" s="45" t="s">
        <v>77</v>
      </c>
      <c r="R145" s="45" t="s">
        <v>77</v>
      </c>
      <c r="S145" s="45" t="s">
        <v>77</v>
      </c>
      <c r="T145" s="45" t="s">
        <v>77</v>
      </c>
      <c r="U145" s="45" t="s">
        <v>77</v>
      </c>
      <c r="V145" s="45" t="s">
        <v>77</v>
      </c>
      <c r="W145" s="45" t="s">
        <v>77</v>
      </c>
      <c r="X145" s="45" t="s">
        <v>77</v>
      </c>
      <c r="Y145" s="45" t="s">
        <v>77</v>
      </c>
      <c r="Z145" s="45" t="s">
        <v>77</v>
      </c>
      <c r="AA145" s="45" t="s">
        <v>77</v>
      </c>
      <c r="AB145" s="45" t="s">
        <v>77</v>
      </c>
      <c r="AC145" s="46"/>
      <c r="AD145" s="46"/>
      <c r="AE145" s="46"/>
      <c r="AF145" s="46"/>
      <c r="AG145" s="46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</row>
    <row r="146" spans="1:53" ht="15" customHeight="1">
      <c r="A146" s="44">
        <v>143</v>
      </c>
      <c r="B146" s="45" t="s">
        <v>78</v>
      </c>
      <c r="C146" s="45" t="s">
        <v>91</v>
      </c>
      <c r="D146" s="45" t="s">
        <v>84</v>
      </c>
      <c r="E146" s="45" t="s">
        <v>104</v>
      </c>
      <c r="F146" s="45" t="s">
        <v>87</v>
      </c>
      <c r="G146" s="45" t="s">
        <v>132</v>
      </c>
      <c r="H146" s="45" t="s">
        <v>77</v>
      </c>
      <c r="I146" s="45" t="s">
        <v>77</v>
      </c>
      <c r="J146" s="45" t="s">
        <v>77</v>
      </c>
      <c r="K146" s="45" t="s">
        <v>77</v>
      </c>
      <c r="L146" s="45" t="s">
        <v>77</v>
      </c>
      <c r="M146" s="45" t="s">
        <v>77</v>
      </c>
      <c r="N146" s="45" t="s">
        <v>77</v>
      </c>
      <c r="O146" s="45" t="s">
        <v>77</v>
      </c>
      <c r="P146" s="45" t="s">
        <v>77</v>
      </c>
      <c r="Q146" s="45" t="s">
        <v>77</v>
      </c>
      <c r="R146" s="45" t="s">
        <v>77</v>
      </c>
      <c r="S146" s="45" t="s">
        <v>77</v>
      </c>
      <c r="T146" s="45" t="s">
        <v>77</v>
      </c>
      <c r="U146" s="45" t="s">
        <v>77</v>
      </c>
      <c r="V146" s="45" t="s">
        <v>77</v>
      </c>
      <c r="W146" s="45" t="s">
        <v>77</v>
      </c>
      <c r="X146" s="45" t="s">
        <v>77</v>
      </c>
      <c r="Y146" s="45" t="s">
        <v>77</v>
      </c>
      <c r="Z146" s="45" t="s">
        <v>77</v>
      </c>
      <c r="AA146" s="45" t="s">
        <v>77</v>
      </c>
      <c r="AB146" s="45" t="s">
        <v>77</v>
      </c>
      <c r="AC146" s="45"/>
      <c r="AD146" s="46"/>
      <c r="AE146" s="46"/>
      <c r="AF146" s="46"/>
      <c r="AG146" s="46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</row>
    <row r="147" spans="1:53" ht="15" customHeight="1">
      <c r="A147" s="44">
        <v>144</v>
      </c>
      <c r="B147" s="45" t="s">
        <v>78</v>
      </c>
      <c r="C147" s="45" t="s">
        <v>79</v>
      </c>
      <c r="D147" s="45" t="s">
        <v>84</v>
      </c>
      <c r="E147" s="45" t="s">
        <v>92</v>
      </c>
      <c r="F147" s="45" t="s">
        <v>87</v>
      </c>
      <c r="G147" s="46"/>
      <c r="H147" s="45" t="s">
        <v>77</v>
      </c>
      <c r="I147" s="45" t="s">
        <v>77</v>
      </c>
      <c r="J147" s="45" t="s">
        <v>77</v>
      </c>
      <c r="K147" s="45" t="s">
        <v>77</v>
      </c>
      <c r="L147" s="45" t="s">
        <v>77</v>
      </c>
      <c r="M147" s="45" t="s">
        <v>77</v>
      </c>
      <c r="N147" s="45" t="s">
        <v>77</v>
      </c>
      <c r="O147" s="45" t="s">
        <v>77</v>
      </c>
      <c r="P147" s="45" t="s">
        <v>77</v>
      </c>
      <c r="Q147" s="45" t="s">
        <v>77</v>
      </c>
      <c r="R147" s="45" t="s">
        <v>77</v>
      </c>
      <c r="S147" s="45" t="s">
        <v>77</v>
      </c>
      <c r="T147" s="45" t="s">
        <v>77</v>
      </c>
      <c r="U147" s="45" t="s">
        <v>77</v>
      </c>
      <c r="V147" s="45" t="s">
        <v>77</v>
      </c>
      <c r="W147" s="45" t="s">
        <v>77</v>
      </c>
      <c r="X147" s="45" t="s">
        <v>77</v>
      </c>
      <c r="Y147" s="45" t="s">
        <v>77</v>
      </c>
      <c r="Z147" s="45" t="s">
        <v>77</v>
      </c>
      <c r="AA147" s="45" t="s">
        <v>77</v>
      </c>
      <c r="AB147" s="45" t="s">
        <v>77</v>
      </c>
      <c r="AC147" s="46"/>
      <c r="AD147" s="46"/>
      <c r="AE147" s="46"/>
      <c r="AF147" s="46"/>
      <c r="AG147" s="46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</row>
    <row r="148" spans="1:53" ht="15" customHeight="1">
      <c r="A148" s="44">
        <v>145</v>
      </c>
      <c r="B148" s="45" t="s">
        <v>83</v>
      </c>
      <c r="C148" s="45" t="s">
        <v>91</v>
      </c>
      <c r="D148" s="45" t="s">
        <v>84</v>
      </c>
      <c r="E148" s="45" t="s">
        <v>92</v>
      </c>
      <c r="F148" s="45" t="s">
        <v>87</v>
      </c>
      <c r="G148" s="45" t="s">
        <v>100</v>
      </c>
      <c r="H148" s="45" t="s">
        <v>77</v>
      </c>
      <c r="I148" s="45" t="s">
        <v>77</v>
      </c>
      <c r="J148" s="45" t="s">
        <v>77</v>
      </c>
      <c r="K148" s="45" t="s">
        <v>77</v>
      </c>
      <c r="L148" s="45" t="s">
        <v>77</v>
      </c>
      <c r="M148" s="45" t="s">
        <v>77</v>
      </c>
      <c r="N148" s="45" t="s">
        <v>77</v>
      </c>
      <c r="O148" s="45" t="s">
        <v>77</v>
      </c>
      <c r="P148" s="45" t="s">
        <v>77</v>
      </c>
      <c r="Q148" s="45" t="s">
        <v>77</v>
      </c>
      <c r="R148" s="45" t="s">
        <v>77</v>
      </c>
      <c r="S148" s="45" t="s">
        <v>77</v>
      </c>
      <c r="T148" s="45" t="s">
        <v>77</v>
      </c>
      <c r="U148" s="45" t="s">
        <v>77</v>
      </c>
      <c r="V148" s="45" t="s">
        <v>77</v>
      </c>
      <c r="W148" s="45" t="s">
        <v>77</v>
      </c>
      <c r="X148" s="45" t="s">
        <v>77</v>
      </c>
      <c r="Y148" s="45" t="s">
        <v>77</v>
      </c>
      <c r="Z148" s="45" t="s">
        <v>77</v>
      </c>
      <c r="AA148" s="45" t="s">
        <v>77</v>
      </c>
      <c r="AB148" s="45" t="s">
        <v>77</v>
      </c>
      <c r="AC148" s="45"/>
      <c r="AD148" s="46"/>
      <c r="AE148" s="46"/>
      <c r="AF148" s="46"/>
      <c r="AG148" s="46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</row>
    <row r="149" spans="1:53" ht="15" customHeight="1">
      <c r="A149" s="44">
        <v>146</v>
      </c>
      <c r="B149" s="45" t="s">
        <v>78</v>
      </c>
      <c r="C149" s="45" t="s">
        <v>79</v>
      </c>
      <c r="D149" s="45" t="s">
        <v>84</v>
      </c>
      <c r="E149" s="45" t="s">
        <v>92</v>
      </c>
      <c r="F149" s="45" t="s">
        <v>82</v>
      </c>
      <c r="G149" s="45" t="s">
        <v>134</v>
      </c>
      <c r="H149" s="45" t="s">
        <v>77</v>
      </c>
      <c r="I149" s="45" t="s">
        <v>77</v>
      </c>
      <c r="J149" s="45" t="s">
        <v>77</v>
      </c>
      <c r="K149" s="45" t="s">
        <v>77</v>
      </c>
      <c r="L149" s="45" t="s">
        <v>77</v>
      </c>
      <c r="M149" s="45" t="s">
        <v>77</v>
      </c>
      <c r="N149" s="45" t="s">
        <v>77</v>
      </c>
      <c r="O149" s="45" t="s">
        <v>77</v>
      </c>
      <c r="P149" s="45" t="s">
        <v>77</v>
      </c>
      <c r="Q149" s="45" t="s">
        <v>77</v>
      </c>
      <c r="R149" s="45" t="s">
        <v>77</v>
      </c>
      <c r="S149" s="45" t="s">
        <v>77</v>
      </c>
      <c r="T149" s="45" t="s">
        <v>77</v>
      </c>
      <c r="U149" s="45" t="s">
        <v>77</v>
      </c>
      <c r="V149" s="45" t="s">
        <v>77</v>
      </c>
      <c r="W149" s="45" t="s">
        <v>77</v>
      </c>
      <c r="X149" s="45" t="s">
        <v>77</v>
      </c>
      <c r="Y149" s="45" t="s">
        <v>77</v>
      </c>
      <c r="Z149" s="45" t="s">
        <v>77</v>
      </c>
      <c r="AA149" s="45" t="s">
        <v>77</v>
      </c>
      <c r="AB149" s="45" t="s">
        <v>77</v>
      </c>
      <c r="AC149" s="45"/>
      <c r="AD149" s="46"/>
      <c r="AE149" s="46"/>
      <c r="AF149" s="46"/>
      <c r="AG149" s="46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</row>
    <row r="150" spans="1:53" ht="15" customHeight="1">
      <c r="A150" s="44">
        <v>147</v>
      </c>
      <c r="B150" s="45" t="s">
        <v>78</v>
      </c>
      <c r="C150" s="45" t="s">
        <v>79</v>
      </c>
      <c r="D150" s="45" t="s">
        <v>95</v>
      </c>
      <c r="E150" s="45" t="s">
        <v>104</v>
      </c>
      <c r="F150" s="45" t="s">
        <v>82</v>
      </c>
      <c r="G150" s="45" t="s">
        <v>135</v>
      </c>
      <c r="H150" s="45" t="s">
        <v>77</v>
      </c>
      <c r="I150" s="45" t="s">
        <v>77</v>
      </c>
      <c r="J150" s="45" t="s">
        <v>77</v>
      </c>
      <c r="K150" s="45" t="s">
        <v>77</v>
      </c>
      <c r="L150" s="45" t="s">
        <v>77</v>
      </c>
      <c r="M150" s="45" t="s">
        <v>77</v>
      </c>
      <c r="N150" s="45" t="s">
        <v>77</v>
      </c>
      <c r="O150" s="45" t="s">
        <v>77</v>
      </c>
      <c r="P150" s="45" t="s">
        <v>77</v>
      </c>
      <c r="Q150" s="45" t="s">
        <v>77</v>
      </c>
      <c r="R150" s="45" t="s">
        <v>77</v>
      </c>
      <c r="S150" s="45" t="s">
        <v>77</v>
      </c>
      <c r="T150" s="45" t="s">
        <v>77</v>
      </c>
      <c r="U150" s="45" t="s">
        <v>77</v>
      </c>
      <c r="V150" s="45" t="s">
        <v>77</v>
      </c>
      <c r="W150" s="45" t="s">
        <v>77</v>
      </c>
      <c r="X150" s="45" t="s">
        <v>77</v>
      </c>
      <c r="Y150" s="45" t="s">
        <v>77</v>
      </c>
      <c r="Z150" s="45" t="s">
        <v>77</v>
      </c>
      <c r="AA150" s="45" t="s">
        <v>77</v>
      </c>
      <c r="AB150" s="45" t="s">
        <v>77</v>
      </c>
      <c r="AC150" s="46"/>
      <c r="AD150" s="46"/>
      <c r="AE150" s="46"/>
      <c r="AF150" s="46"/>
      <c r="AG150" s="46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</row>
    <row r="151" spans="1:53" ht="15" customHeight="1">
      <c r="A151" s="44">
        <v>148</v>
      </c>
      <c r="B151" s="45" t="s">
        <v>83</v>
      </c>
      <c r="C151" s="45" t="s">
        <v>79</v>
      </c>
      <c r="D151" s="45" t="s">
        <v>84</v>
      </c>
      <c r="E151" s="45" t="s">
        <v>92</v>
      </c>
      <c r="F151" s="45" t="s">
        <v>87</v>
      </c>
      <c r="G151" s="46"/>
      <c r="H151" s="45" t="s">
        <v>77</v>
      </c>
      <c r="I151" s="45" t="s">
        <v>77</v>
      </c>
      <c r="J151" s="45" t="s">
        <v>77</v>
      </c>
      <c r="K151" s="45" t="s">
        <v>77</v>
      </c>
      <c r="L151" s="45" t="s">
        <v>77</v>
      </c>
      <c r="M151" s="45" t="s">
        <v>77</v>
      </c>
      <c r="N151" s="45" t="s">
        <v>77</v>
      </c>
      <c r="O151" s="45" t="s">
        <v>77</v>
      </c>
      <c r="P151" s="45" t="s">
        <v>77</v>
      </c>
      <c r="Q151" s="45" t="s">
        <v>77</v>
      </c>
      <c r="R151" s="45" t="s">
        <v>77</v>
      </c>
      <c r="S151" s="45" t="s">
        <v>77</v>
      </c>
      <c r="T151" s="45" t="s">
        <v>77</v>
      </c>
      <c r="U151" s="45" t="s">
        <v>77</v>
      </c>
      <c r="V151" s="45" t="s">
        <v>77</v>
      </c>
      <c r="W151" s="45" t="s">
        <v>77</v>
      </c>
      <c r="X151" s="45" t="s">
        <v>77</v>
      </c>
      <c r="Y151" s="45" t="s">
        <v>77</v>
      </c>
      <c r="Z151" s="45" t="s">
        <v>77</v>
      </c>
      <c r="AA151" s="45" t="s">
        <v>77</v>
      </c>
      <c r="AB151" s="45" t="s">
        <v>77</v>
      </c>
      <c r="AC151" s="46"/>
      <c r="AD151" s="46"/>
      <c r="AE151" s="46"/>
      <c r="AF151" s="46"/>
      <c r="AG151" s="46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</row>
    <row r="152" spans="1:53" ht="15" customHeight="1">
      <c r="A152" s="44">
        <v>149</v>
      </c>
      <c r="B152" s="45" t="s">
        <v>83</v>
      </c>
      <c r="C152" s="45" t="s">
        <v>79</v>
      </c>
      <c r="D152" s="45" t="s">
        <v>84</v>
      </c>
      <c r="E152" s="45" t="s">
        <v>81</v>
      </c>
      <c r="F152" s="45" t="s">
        <v>87</v>
      </c>
      <c r="G152" s="46"/>
      <c r="H152" s="45" t="s">
        <v>77</v>
      </c>
      <c r="I152" s="45" t="s">
        <v>77</v>
      </c>
      <c r="J152" s="45" t="s">
        <v>77</v>
      </c>
      <c r="K152" s="45" t="s">
        <v>77</v>
      </c>
      <c r="L152" s="45" t="s">
        <v>77</v>
      </c>
      <c r="M152" s="45" t="s">
        <v>77</v>
      </c>
      <c r="N152" s="45" t="s">
        <v>77</v>
      </c>
      <c r="O152" s="45" t="s">
        <v>77</v>
      </c>
      <c r="P152" s="45" t="s">
        <v>77</v>
      </c>
      <c r="Q152" s="45" t="s">
        <v>77</v>
      </c>
      <c r="R152" s="45" t="s">
        <v>77</v>
      </c>
      <c r="S152" s="45" t="s">
        <v>77</v>
      </c>
      <c r="T152" s="45" t="s">
        <v>77</v>
      </c>
      <c r="U152" s="45" t="s">
        <v>77</v>
      </c>
      <c r="V152" s="45" t="s">
        <v>77</v>
      </c>
      <c r="W152" s="45" t="s">
        <v>77</v>
      </c>
      <c r="X152" s="45" t="s">
        <v>77</v>
      </c>
      <c r="Y152" s="45" t="s">
        <v>77</v>
      </c>
      <c r="Z152" s="45" t="s">
        <v>77</v>
      </c>
      <c r="AA152" s="45" t="s">
        <v>77</v>
      </c>
      <c r="AB152" s="45" t="s">
        <v>77</v>
      </c>
      <c r="AC152" s="46"/>
      <c r="AD152" s="46"/>
      <c r="AE152" s="46"/>
      <c r="AF152" s="46"/>
      <c r="AG152" s="46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</row>
    <row r="153" spans="1:53" ht="15" customHeight="1">
      <c r="A153" s="44">
        <v>150</v>
      </c>
      <c r="B153" s="45" t="s">
        <v>83</v>
      </c>
      <c r="C153" s="45" t="s">
        <v>79</v>
      </c>
      <c r="D153" s="45" t="s">
        <v>84</v>
      </c>
      <c r="E153" s="45" t="s">
        <v>92</v>
      </c>
      <c r="F153" s="45" t="s">
        <v>87</v>
      </c>
      <c r="G153" s="45" t="s">
        <v>94</v>
      </c>
      <c r="H153" s="45" t="s">
        <v>77</v>
      </c>
      <c r="I153" s="45" t="s">
        <v>77</v>
      </c>
      <c r="J153" s="45" t="s">
        <v>77</v>
      </c>
      <c r="K153" s="45" t="s">
        <v>77</v>
      </c>
      <c r="L153" s="45" t="s">
        <v>77</v>
      </c>
      <c r="M153" s="45" t="s">
        <v>77</v>
      </c>
      <c r="N153" s="45" t="s">
        <v>77</v>
      </c>
      <c r="O153" s="45" t="s">
        <v>77</v>
      </c>
      <c r="P153" s="45" t="s">
        <v>77</v>
      </c>
      <c r="Q153" s="45" t="s">
        <v>77</v>
      </c>
      <c r="R153" s="45" t="s">
        <v>77</v>
      </c>
      <c r="S153" s="45" t="s">
        <v>77</v>
      </c>
      <c r="T153" s="45" t="s">
        <v>77</v>
      </c>
      <c r="U153" s="45" t="s">
        <v>77</v>
      </c>
      <c r="V153" s="45" t="s">
        <v>77</v>
      </c>
      <c r="W153" s="45" t="s">
        <v>77</v>
      </c>
      <c r="X153" s="45" t="s">
        <v>77</v>
      </c>
      <c r="Y153" s="45" t="s">
        <v>77</v>
      </c>
      <c r="Z153" s="45" t="s">
        <v>77</v>
      </c>
      <c r="AA153" s="45" t="s">
        <v>77</v>
      </c>
      <c r="AB153" s="45" t="s">
        <v>77</v>
      </c>
      <c r="AC153" s="45"/>
      <c r="AD153" s="46"/>
      <c r="AE153" s="46"/>
      <c r="AF153" s="46"/>
      <c r="AG153" s="46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</row>
    <row r="154" spans="1:53" ht="15" customHeight="1">
      <c r="A154" s="44">
        <v>151</v>
      </c>
      <c r="B154" s="45" t="s">
        <v>83</v>
      </c>
      <c r="C154" s="45" t="s">
        <v>89</v>
      </c>
      <c r="D154" s="45" t="s">
        <v>90</v>
      </c>
      <c r="E154" s="45" t="s">
        <v>104</v>
      </c>
      <c r="F154" s="45" t="s">
        <v>87</v>
      </c>
      <c r="G154" s="46"/>
      <c r="H154" s="45" t="s">
        <v>77</v>
      </c>
      <c r="I154" s="45" t="s">
        <v>77</v>
      </c>
      <c r="J154" s="45" t="s">
        <v>77</v>
      </c>
      <c r="K154" s="45" t="s">
        <v>77</v>
      </c>
      <c r="L154" s="45" t="s">
        <v>77</v>
      </c>
      <c r="M154" s="45" t="s">
        <v>77</v>
      </c>
      <c r="N154" s="45" t="s">
        <v>77</v>
      </c>
      <c r="O154" s="45" t="s">
        <v>77</v>
      </c>
      <c r="P154" s="45" t="s">
        <v>77</v>
      </c>
      <c r="Q154" s="45" t="s">
        <v>77</v>
      </c>
      <c r="R154" s="45" t="s">
        <v>77</v>
      </c>
      <c r="S154" s="45" t="s">
        <v>77</v>
      </c>
      <c r="T154" s="45" t="s">
        <v>77</v>
      </c>
      <c r="U154" s="45" t="s">
        <v>77</v>
      </c>
      <c r="V154" s="45" t="s">
        <v>77</v>
      </c>
      <c r="W154" s="45" t="s">
        <v>77</v>
      </c>
      <c r="X154" s="45" t="s">
        <v>77</v>
      </c>
      <c r="Y154" s="45" t="s">
        <v>77</v>
      </c>
      <c r="Z154" s="45" t="s">
        <v>77</v>
      </c>
      <c r="AA154" s="45" t="s">
        <v>77</v>
      </c>
      <c r="AB154" s="45" t="s">
        <v>77</v>
      </c>
      <c r="AC154" s="46"/>
      <c r="AD154" s="46"/>
      <c r="AE154" s="46"/>
      <c r="AF154" s="46"/>
      <c r="AG154" s="46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</row>
    <row r="155" spans="1:53" ht="15" customHeight="1">
      <c r="A155" s="44">
        <v>152</v>
      </c>
      <c r="B155" s="45" t="s">
        <v>83</v>
      </c>
      <c r="C155" s="45" t="s">
        <v>89</v>
      </c>
      <c r="D155" s="45" t="s">
        <v>84</v>
      </c>
      <c r="E155" s="45" t="s">
        <v>92</v>
      </c>
      <c r="F155" s="45" t="s">
        <v>87</v>
      </c>
      <c r="G155" s="46"/>
      <c r="H155" s="45" t="s">
        <v>77</v>
      </c>
      <c r="I155" s="45" t="s">
        <v>77</v>
      </c>
      <c r="J155" s="45" t="s">
        <v>77</v>
      </c>
      <c r="K155" s="45" t="s">
        <v>77</v>
      </c>
      <c r="L155" s="45" t="s">
        <v>77</v>
      </c>
      <c r="M155" s="45" t="s">
        <v>77</v>
      </c>
      <c r="N155" s="45" t="s">
        <v>77</v>
      </c>
      <c r="O155" s="45" t="s">
        <v>77</v>
      </c>
      <c r="P155" s="45" t="s">
        <v>77</v>
      </c>
      <c r="Q155" s="45" t="s">
        <v>77</v>
      </c>
      <c r="R155" s="45" t="s">
        <v>77</v>
      </c>
      <c r="S155" s="45" t="s">
        <v>77</v>
      </c>
      <c r="T155" s="45" t="s">
        <v>77</v>
      </c>
      <c r="U155" s="45" t="s">
        <v>77</v>
      </c>
      <c r="V155" s="45" t="s">
        <v>77</v>
      </c>
      <c r="W155" s="45" t="s">
        <v>77</v>
      </c>
      <c r="X155" s="45" t="s">
        <v>77</v>
      </c>
      <c r="Y155" s="45" t="s">
        <v>77</v>
      </c>
      <c r="Z155" s="45" t="s">
        <v>77</v>
      </c>
      <c r="AA155" s="45" t="s">
        <v>77</v>
      </c>
      <c r="AB155" s="45" t="s">
        <v>77</v>
      </c>
      <c r="AC155" s="46"/>
      <c r="AD155" s="46"/>
      <c r="AE155" s="46"/>
      <c r="AF155" s="46"/>
      <c r="AG155" s="46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</row>
    <row r="156" spans="1:53" ht="15" customHeight="1">
      <c r="A156" s="44">
        <v>153</v>
      </c>
      <c r="B156" s="45" t="s">
        <v>78</v>
      </c>
      <c r="C156" s="45" t="s">
        <v>79</v>
      </c>
      <c r="D156" s="45" t="s">
        <v>90</v>
      </c>
      <c r="E156" s="45" t="s">
        <v>92</v>
      </c>
      <c r="F156" s="45" t="s">
        <v>88</v>
      </c>
      <c r="G156" s="46"/>
      <c r="H156" s="45" t="s">
        <v>77</v>
      </c>
      <c r="I156" s="45" t="s">
        <v>77</v>
      </c>
      <c r="J156" s="45" t="s">
        <v>77</v>
      </c>
      <c r="K156" s="45" t="s">
        <v>77</v>
      </c>
      <c r="L156" s="45" t="s">
        <v>77</v>
      </c>
      <c r="M156" s="45" t="s">
        <v>77</v>
      </c>
      <c r="N156" s="45" t="s">
        <v>77</v>
      </c>
      <c r="O156" s="45" t="s">
        <v>77</v>
      </c>
      <c r="P156" s="45" t="s">
        <v>77</v>
      </c>
      <c r="Q156" s="45" t="s">
        <v>77</v>
      </c>
      <c r="R156" s="45" t="s">
        <v>77</v>
      </c>
      <c r="S156" s="45" t="s">
        <v>77</v>
      </c>
      <c r="T156" s="45" t="s">
        <v>77</v>
      </c>
      <c r="U156" s="45" t="s">
        <v>77</v>
      </c>
      <c r="V156" s="45" t="s">
        <v>77</v>
      </c>
      <c r="W156" s="45" t="s">
        <v>77</v>
      </c>
      <c r="X156" s="45" t="s">
        <v>77</v>
      </c>
      <c r="Y156" s="45" t="s">
        <v>77</v>
      </c>
      <c r="Z156" s="45" t="s">
        <v>77</v>
      </c>
      <c r="AA156" s="45" t="s">
        <v>77</v>
      </c>
      <c r="AB156" s="45" t="s">
        <v>77</v>
      </c>
      <c r="AC156" s="46"/>
      <c r="AD156" s="46"/>
      <c r="AE156" s="46"/>
      <c r="AF156" s="46"/>
      <c r="AG156" s="46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</row>
    <row r="157" spans="1:53" ht="15" customHeight="1">
      <c r="A157" s="44">
        <v>154</v>
      </c>
      <c r="B157" s="45" t="s">
        <v>78</v>
      </c>
      <c r="C157" s="45" t="s">
        <v>79</v>
      </c>
      <c r="D157" s="45" t="s">
        <v>84</v>
      </c>
      <c r="E157" s="45" t="s">
        <v>104</v>
      </c>
      <c r="F157" s="45" t="s">
        <v>82</v>
      </c>
      <c r="G157" s="46"/>
      <c r="H157" s="45" t="s">
        <v>77</v>
      </c>
      <c r="I157" s="45" t="s">
        <v>77</v>
      </c>
      <c r="J157" s="45" t="s">
        <v>77</v>
      </c>
      <c r="K157" s="45" t="s">
        <v>77</v>
      </c>
      <c r="L157" s="45" t="s">
        <v>77</v>
      </c>
      <c r="M157" s="45" t="s">
        <v>77</v>
      </c>
      <c r="N157" s="45" t="s">
        <v>77</v>
      </c>
      <c r="O157" s="45" t="s">
        <v>77</v>
      </c>
      <c r="P157" s="45" t="s">
        <v>77</v>
      </c>
      <c r="Q157" s="45" t="s">
        <v>77</v>
      </c>
      <c r="R157" s="45" t="s">
        <v>77</v>
      </c>
      <c r="S157" s="45" t="s">
        <v>77</v>
      </c>
      <c r="T157" s="45" t="s">
        <v>77</v>
      </c>
      <c r="U157" s="45" t="s">
        <v>77</v>
      </c>
      <c r="V157" s="45" t="s">
        <v>77</v>
      </c>
      <c r="W157" s="45" t="s">
        <v>77</v>
      </c>
      <c r="X157" s="45" t="s">
        <v>77</v>
      </c>
      <c r="Y157" s="45" t="s">
        <v>77</v>
      </c>
      <c r="Z157" s="45" t="s">
        <v>77</v>
      </c>
      <c r="AA157" s="45" t="s">
        <v>77</v>
      </c>
      <c r="AB157" s="45" t="s">
        <v>77</v>
      </c>
      <c r="AC157" s="46"/>
      <c r="AD157" s="46"/>
      <c r="AE157" s="46"/>
      <c r="AF157" s="46"/>
      <c r="AG157" s="46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</row>
    <row r="158" spans="1:53" ht="15" customHeight="1">
      <c r="A158" s="44">
        <v>155</v>
      </c>
      <c r="B158" s="45" t="s">
        <v>83</v>
      </c>
      <c r="C158" s="45" t="s">
        <v>89</v>
      </c>
      <c r="D158" s="45" t="s">
        <v>93</v>
      </c>
      <c r="E158" s="45" t="s">
        <v>92</v>
      </c>
      <c r="F158" s="45" t="s">
        <v>87</v>
      </c>
      <c r="G158" s="46"/>
      <c r="H158" s="45" t="s">
        <v>77</v>
      </c>
      <c r="I158" s="45" t="s">
        <v>77</v>
      </c>
      <c r="J158" s="45" t="s">
        <v>77</v>
      </c>
      <c r="K158" s="45" t="s">
        <v>77</v>
      </c>
      <c r="L158" s="45" t="s">
        <v>77</v>
      </c>
      <c r="M158" s="45" t="s">
        <v>77</v>
      </c>
      <c r="N158" s="45" t="s">
        <v>77</v>
      </c>
      <c r="O158" s="45" t="s">
        <v>77</v>
      </c>
      <c r="P158" s="45" t="s">
        <v>77</v>
      </c>
      <c r="Q158" s="45" t="s">
        <v>77</v>
      </c>
      <c r="R158" s="45" t="s">
        <v>77</v>
      </c>
      <c r="S158" s="45" t="s">
        <v>77</v>
      </c>
      <c r="T158" s="45" t="s">
        <v>77</v>
      </c>
      <c r="U158" s="45" t="s">
        <v>77</v>
      </c>
      <c r="V158" s="45" t="s">
        <v>77</v>
      </c>
      <c r="W158" s="45" t="s">
        <v>77</v>
      </c>
      <c r="X158" s="45" t="s">
        <v>77</v>
      </c>
      <c r="Y158" s="45" t="s">
        <v>77</v>
      </c>
      <c r="Z158" s="45" t="s">
        <v>77</v>
      </c>
      <c r="AA158" s="45" t="s">
        <v>77</v>
      </c>
      <c r="AB158" s="45" t="s">
        <v>77</v>
      </c>
      <c r="AC158" s="46"/>
      <c r="AD158" s="46"/>
      <c r="AE158" s="46"/>
      <c r="AF158" s="46"/>
      <c r="AG158" s="46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</row>
    <row r="159" spans="1:53" ht="15" customHeight="1">
      <c r="A159" s="44">
        <v>156</v>
      </c>
      <c r="B159" s="45" t="s">
        <v>78</v>
      </c>
      <c r="C159" s="45" t="s">
        <v>79</v>
      </c>
      <c r="D159" s="45" t="s">
        <v>95</v>
      </c>
      <c r="E159" s="45" t="s">
        <v>104</v>
      </c>
      <c r="F159" s="45" t="s">
        <v>87</v>
      </c>
      <c r="G159" s="45" t="s">
        <v>126</v>
      </c>
      <c r="H159" s="45" t="s">
        <v>77</v>
      </c>
      <c r="I159" s="45" t="s">
        <v>77</v>
      </c>
      <c r="J159" s="45" t="s">
        <v>77</v>
      </c>
      <c r="K159" s="45" t="s">
        <v>77</v>
      </c>
      <c r="L159" s="45" t="s">
        <v>77</v>
      </c>
      <c r="M159" s="45" t="s">
        <v>77</v>
      </c>
      <c r="N159" s="45" t="s">
        <v>77</v>
      </c>
      <c r="O159" s="45" t="s">
        <v>77</v>
      </c>
      <c r="P159" s="45" t="s">
        <v>77</v>
      </c>
      <c r="Q159" s="45" t="s">
        <v>77</v>
      </c>
      <c r="R159" s="45" t="s">
        <v>77</v>
      </c>
      <c r="S159" s="45" t="s">
        <v>77</v>
      </c>
      <c r="T159" s="45" t="s">
        <v>77</v>
      </c>
      <c r="U159" s="45" t="s">
        <v>77</v>
      </c>
      <c r="V159" s="45" t="s">
        <v>77</v>
      </c>
      <c r="W159" s="45" t="s">
        <v>77</v>
      </c>
      <c r="X159" s="45" t="s">
        <v>77</v>
      </c>
      <c r="Y159" s="45" t="s">
        <v>77</v>
      </c>
      <c r="Z159" s="45" t="s">
        <v>77</v>
      </c>
      <c r="AA159" s="45" t="s">
        <v>77</v>
      </c>
      <c r="AB159" s="45" t="s">
        <v>77</v>
      </c>
      <c r="AC159" s="46"/>
      <c r="AD159" s="46"/>
      <c r="AE159" s="46"/>
      <c r="AF159" s="46"/>
      <c r="AG159" s="46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</row>
    <row r="160" spans="1:53" ht="15" customHeight="1">
      <c r="A160" s="44">
        <v>157</v>
      </c>
      <c r="B160" s="45" t="s">
        <v>83</v>
      </c>
      <c r="C160" s="45" t="s">
        <v>91</v>
      </c>
      <c r="D160" s="45" t="s">
        <v>84</v>
      </c>
      <c r="E160" s="45" t="s">
        <v>92</v>
      </c>
      <c r="F160" s="45" t="s">
        <v>87</v>
      </c>
      <c r="G160" s="45" t="s">
        <v>100</v>
      </c>
      <c r="H160" s="45" t="s">
        <v>77</v>
      </c>
      <c r="I160" s="45" t="s">
        <v>77</v>
      </c>
      <c r="J160" s="45" t="s">
        <v>77</v>
      </c>
      <c r="K160" s="45" t="s">
        <v>77</v>
      </c>
      <c r="L160" s="45" t="s">
        <v>77</v>
      </c>
      <c r="M160" s="45" t="s">
        <v>77</v>
      </c>
      <c r="N160" s="45" t="s">
        <v>77</v>
      </c>
      <c r="O160" s="45" t="s">
        <v>77</v>
      </c>
      <c r="P160" s="45" t="s">
        <v>77</v>
      </c>
      <c r="Q160" s="45" t="s">
        <v>77</v>
      </c>
      <c r="R160" s="45" t="s">
        <v>77</v>
      </c>
      <c r="S160" s="45" t="s">
        <v>77</v>
      </c>
      <c r="T160" s="45" t="s">
        <v>77</v>
      </c>
      <c r="U160" s="45" t="s">
        <v>77</v>
      </c>
      <c r="V160" s="45" t="s">
        <v>77</v>
      </c>
      <c r="W160" s="45" t="s">
        <v>77</v>
      </c>
      <c r="X160" s="45" t="s">
        <v>77</v>
      </c>
      <c r="Y160" s="45" t="s">
        <v>77</v>
      </c>
      <c r="Z160" s="45" t="s">
        <v>77</v>
      </c>
      <c r="AA160" s="45" t="s">
        <v>77</v>
      </c>
      <c r="AB160" s="45" t="s">
        <v>77</v>
      </c>
      <c r="AC160" s="45"/>
      <c r="AD160" s="46"/>
      <c r="AE160" s="46"/>
      <c r="AF160" s="46"/>
      <c r="AG160" s="46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</row>
    <row r="161" spans="1:53" ht="15" customHeight="1">
      <c r="A161" s="44">
        <v>158</v>
      </c>
      <c r="B161" s="45" t="s">
        <v>83</v>
      </c>
      <c r="C161" s="45" t="s">
        <v>79</v>
      </c>
      <c r="D161" s="45" t="s">
        <v>84</v>
      </c>
      <c r="E161" s="45" t="s">
        <v>104</v>
      </c>
      <c r="F161" s="45" t="s">
        <v>88</v>
      </c>
      <c r="G161" s="45" t="s">
        <v>136</v>
      </c>
      <c r="H161" s="45" t="s">
        <v>77</v>
      </c>
      <c r="I161" s="45" t="s">
        <v>77</v>
      </c>
      <c r="J161" s="45" t="s">
        <v>77</v>
      </c>
      <c r="K161" s="45" t="s">
        <v>77</v>
      </c>
      <c r="L161" s="45" t="s">
        <v>77</v>
      </c>
      <c r="M161" s="45" t="s">
        <v>77</v>
      </c>
      <c r="N161" s="45" t="s">
        <v>77</v>
      </c>
      <c r="O161" s="45" t="s">
        <v>77</v>
      </c>
      <c r="P161" s="45" t="s">
        <v>77</v>
      </c>
      <c r="Q161" s="45" t="s">
        <v>77</v>
      </c>
      <c r="R161" s="45" t="s">
        <v>77</v>
      </c>
      <c r="S161" s="45" t="s">
        <v>77</v>
      </c>
      <c r="T161" s="45" t="s">
        <v>77</v>
      </c>
      <c r="U161" s="45" t="s">
        <v>77</v>
      </c>
      <c r="V161" s="45" t="s">
        <v>77</v>
      </c>
      <c r="W161" s="45" t="s">
        <v>77</v>
      </c>
      <c r="X161" s="45" t="s">
        <v>77</v>
      </c>
      <c r="Y161" s="45" t="s">
        <v>77</v>
      </c>
      <c r="Z161" s="45" t="s">
        <v>77</v>
      </c>
      <c r="AA161" s="45" t="s">
        <v>77</v>
      </c>
      <c r="AB161" s="45" t="s">
        <v>77</v>
      </c>
      <c r="AC161" s="45"/>
      <c r="AD161" s="46"/>
      <c r="AE161" s="46"/>
      <c r="AF161" s="46"/>
      <c r="AG161" s="46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</row>
    <row r="162" spans="1:53" ht="15" customHeight="1">
      <c r="A162" s="44">
        <v>159</v>
      </c>
      <c r="B162" s="45" t="s">
        <v>78</v>
      </c>
      <c r="C162" s="45" t="s">
        <v>91</v>
      </c>
      <c r="D162" s="45" t="s">
        <v>90</v>
      </c>
      <c r="E162" s="45" t="s">
        <v>104</v>
      </c>
      <c r="F162" s="45" t="s">
        <v>82</v>
      </c>
      <c r="G162" s="46"/>
      <c r="H162" s="45" t="s">
        <v>77</v>
      </c>
      <c r="I162" s="45" t="s">
        <v>77</v>
      </c>
      <c r="J162" s="45" t="s">
        <v>77</v>
      </c>
      <c r="K162" s="45" t="s">
        <v>77</v>
      </c>
      <c r="L162" s="45" t="s">
        <v>77</v>
      </c>
      <c r="M162" s="45" t="s">
        <v>77</v>
      </c>
      <c r="N162" s="45" t="s">
        <v>77</v>
      </c>
      <c r="O162" s="45" t="s">
        <v>77</v>
      </c>
      <c r="P162" s="45" t="s">
        <v>77</v>
      </c>
      <c r="Q162" s="45" t="s">
        <v>77</v>
      </c>
      <c r="R162" s="45" t="s">
        <v>77</v>
      </c>
      <c r="S162" s="45" t="s">
        <v>77</v>
      </c>
      <c r="T162" s="45" t="s">
        <v>77</v>
      </c>
      <c r="U162" s="45" t="s">
        <v>77</v>
      </c>
      <c r="V162" s="45" t="s">
        <v>77</v>
      </c>
      <c r="W162" s="45" t="s">
        <v>77</v>
      </c>
      <c r="X162" s="45" t="s">
        <v>77</v>
      </c>
      <c r="Y162" s="45" t="s">
        <v>77</v>
      </c>
      <c r="Z162" s="45" t="s">
        <v>77</v>
      </c>
      <c r="AA162" s="45" t="s">
        <v>77</v>
      </c>
      <c r="AB162" s="45" t="s">
        <v>77</v>
      </c>
      <c r="AC162" s="46"/>
      <c r="AD162" s="46"/>
      <c r="AE162" s="46"/>
      <c r="AF162" s="46"/>
      <c r="AG162" s="46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</row>
    <row r="163" spans="1:53" ht="15" customHeight="1">
      <c r="A163" s="44">
        <v>160</v>
      </c>
      <c r="B163" s="45" t="s">
        <v>83</v>
      </c>
      <c r="C163" s="45" t="s">
        <v>79</v>
      </c>
      <c r="D163" s="45" t="s">
        <v>84</v>
      </c>
      <c r="E163" s="45" t="s">
        <v>92</v>
      </c>
      <c r="F163" s="45" t="s">
        <v>82</v>
      </c>
      <c r="G163" s="46"/>
      <c r="H163" s="45" t="s">
        <v>77</v>
      </c>
      <c r="I163" s="45" t="s">
        <v>77</v>
      </c>
      <c r="J163" s="45" t="s">
        <v>77</v>
      </c>
      <c r="K163" s="45" t="s">
        <v>77</v>
      </c>
      <c r="L163" s="45" t="s">
        <v>77</v>
      </c>
      <c r="M163" s="45" t="s">
        <v>77</v>
      </c>
      <c r="N163" s="45" t="s">
        <v>77</v>
      </c>
      <c r="O163" s="45" t="s">
        <v>77</v>
      </c>
      <c r="P163" s="45" t="s">
        <v>77</v>
      </c>
      <c r="Q163" s="45" t="s">
        <v>77</v>
      </c>
      <c r="R163" s="45" t="s">
        <v>77</v>
      </c>
      <c r="S163" s="45" t="s">
        <v>77</v>
      </c>
      <c r="T163" s="45" t="s">
        <v>77</v>
      </c>
      <c r="U163" s="45" t="s">
        <v>77</v>
      </c>
      <c r="V163" s="45" t="s">
        <v>77</v>
      </c>
      <c r="W163" s="45" t="s">
        <v>77</v>
      </c>
      <c r="X163" s="45" t="s">
        <v>77</v>
      </c>
      <c r="Y163" s="45" t="s">
        <v>77</v>
      </c>
      <c r="Z163" s="45" t="s">
        <v>77</v>
      </c>
      <c r="AA163" s="45" t="s">
        <v>77</v>
      </c>
      <c r="AB163" s="45" t="s">
        <v>77</v>
      </c>
      <c r="AC163" s="46"/>
      <c r="AD163" s="46"/>
      <c r="AE163" s="46"/>
      <c r="AF163" s="46"/>
      <c r="AG163" s="46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</row>
    <row r="164" spans="1:53" ht="15" customHeight="1">
      <c r="A164" s="44">
        <v>161</v>
      </c>
      <c r="B164" s="45" t="s">
        <v>83</v>
      </c>
      <c r="C164" s="45" t="s">
        <v>79</v>
      </c>
      <c r="D164" s="45" t="s">
        <v>84</v>
      </c>
      <c r="E164" s="45" t="s">
        <v>92</v>
      </c>
      <c r="F164" s="45" t="s">
        <v>82</v>
      </c>
      <c r="G164" s="46"/>
      <c r="H164" s="45" t="s">
        <v>77</v>
      </c>
      <c r="I164" s="45" t="s">
        <v>77</v>
      </c>
      <c r="J164" s="45" t="s">
        <v>77</v>
      </c>
      <c r="K164" s="45" t="s">
        <v>77</v>
      </c>
      <c r="L164" s="45" t="s">
        <v>77</v>
      </c>
      <c r="M164" s="45" t="s">
        <v>77</v>
      </c>
      <c r="N164" s="45" t="s">
        <v>77</v>
      </c>
      <c r="O164" s="45" t="s">
        <v>77</v>
      </c>
      <c r="P164" s="45" t="s">
        <v>77</v>
      </c>
      <c r="Q164" s="45" t="s">
        <v>77</v>
      </c>
      <c r="R164" s="45" t="s">
        <v>77</v>
      </c>
      <c r="S164" s="45" t="s">
        <v>77</v>
      </c>
      <c r="T164" s="45" t="s">
        <v>77</v>
      </c>
      <c r="U164" s="45" t="s">
        <v>77</v>
      </c>
      <c r="V164" s="45" t="s">
        <v>77</v>
      </c>
      <c r="W164" s="45" t="s">
        <v>77</v>
      </c>
      <c r="X164" s="45" t="s">
        <v>77</v>
      </c>
      <c r="Y164" s="45" t="s">
        <v>77</v>
      </c>
      <c r="Z164" s="45" t="s">
        <v>77</v>
      </c>
      <c r="AA164" s="45" t="s">
        <v>77</v>
      </c>
      <c r="AB164" s="45" t="s">
        <v>77</v>
      </c>
      <c r="AC164" s="46"/>
      <c r="AD164" s="46"/>
      <c r="AE164" s="46"/>
      <c r="AF164" s="46"/>
      <c r="AG164" s="46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</row>
    <row r="165" spans="1:53" ht="15" customHeight="1">
      <c r="A165" s="44">
        <v>162</v>
      </c>
      <c r="B165" s="45" t="s">
        <v>78</v>
      </c>
      <c r="C165" s="45" t="s">
        <v>91</v>
      </c>
      <c r="D165" s="45" t="s">
        <v>80</v>
      </c>
      <c r="E165" s="45" t="s">
        <v>81</v>
      </c>
      <c r="F165" s="45" t="s">
        <v>87</v>
      </c>
      <c r="G165" s="45" t="s">
        <v>137</v>
      </c>
      <c r="H165" s="45" t="s">
        <v>77</v>
      </c>
      <c r="I165" s="45" t="s">
        <v>77</v>
      </c>
      <c r="J165" s="45" t="s">
        <v>77</v>
      </c>
      <c r="K165" s="45" t="s">
        <v>77</v>
      </c>
      <c r="L165" s="45" t="s">
        <v>77</v>
      </c>
      <c r="M165" s="45" t="s">
        <v>77</v>
      </c>
      <c r="N165" s="45" t="s">
        <v>77</v>
      </c>
      <c r="O165" s="45" t="s">
        <v>77</v>
      </c>
      <c r="P165" s="45" t="s">
        <v>77</v>
      </c>
      <c r="Q165" s="45" t="s">
        <v>77</v>
      </c>
      <c r="R165" s="45" t="s">
        <v>77</v>
      </c>
      <c r="S165" s="45" t="s">
        <v>77</v>
      </c>
      <c r="T165" s="45" t="s">
        <v>77</v>
      </c>
      <c r="U165" s="45" t="s">
        <v>77</v>
      </c>
      <c r="V165" s="45" t="s">
        <v>77</v>
      </c>
      <c r="W165" s="45" t="s">
        <v>77</v>
      </c>
      <c r="X165" s="45" t="s">
        <v>77</v>
      </c>
      <c r="Y165" s="45" t="s">
        <v>77</v>
      </c>
      <c r="Z165" s="45" t="s">
        <v>77</v>
      </c>
      <c r="AA165" s="45" t="s">
        <v>77</v>
      </c>
      <c r="AB165" s="45" t="s">
        <v>77</v>
      </c>
      <c r="AC165" s="46"/>
      <c r="AD165" s="46"/>
      <c r="AE165" s="46"/>
      <c r="AF165" s="46"/>
      <c r="AG165" s="46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</row>
    <row r="166" spans="1:53" ht="15" customHeight="1">
      <c r="A166" s="44">
        <v>163</v>
      </c>
      <c r="B166" s="45" t="s">
        <v>83</v>
      </c>
      <c r="C166" s="45" t="s">
        <v>79</v>
      </c>
      <c r="D166" s="45" t="s">
        <v>84</v>
      </c>
      <c r="E166" s="45" t="s">
        <v>92</v>
      </c>
      <c r="F166" s="45" t="s">
        <v>88</v>
      </c>
      <c r="G166" s="46"/>
      <c r="H166" s="45" t="s">
        <v>77</v>
      </c>
      <c r="I166" s="45" t="s">
        <v>77</v>
      </c>
      <c r="J166" s="45" t="s">
        <v>77</v>
      </c>
      <c r="K166" s="45" t="s">
        <v>77</v>
      </c>
      <c r="L166" s="45" t="s">
        <v>77</v>
      </c>
      <c r="M166" s="45" t="s">
        <v>77</v>
      </c>
      <c r="N166" s="45" t="s">
        <v>77</v>
      </c>
      <c r="O166" s="45" t="s">
        <v>77</v>
      </c>
      <c r="P166" s="45" t="s">
        <v>77</v>
      </c>
      <c r="Q166" s="45" t="s">
        <v>77</v>
      </c>
      <c r="R166" s="45" t="s">
        <v>77</v>
      </c>
      <c r="S166" s="45" t="s">
        <v>77</v>
      </c>
      <c r="T166" s="45" t="s">
        <v>77</v>
      </c>
      <c r="U166" s="45" t="s">
        <v>77</v>
      </c>
      <c r="V166" s="45" t="s">
        <v>77</v>
      </c>
      <c r="W166" s="45" t="s">
        <v>77</v>
      </c>
      <c r="X166" s="45" t="s">
        <v>77</v>
      </c>
      <c r="Y166" s="45" t="s">
        <v>77</v>
      </c>
      <c r="Z166" s="45" t="s">
        <v>77</v>
      </c>
      <c r="AA166" s="45" t="s">
        <v>77</v>
      </c>
      <c r="AB166" s="45" t="s">
        <v>77</v>
      </c>
      <c r="AC166" s="46"/>
      <c r="AD166" s="46"/>
      <c r="AE166" s="46"/>
      <c r="AF166" s="46"/>
      <c r="AG166" s="46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</row>
    <row r="167" spans="1:53" ht="15" customHeight="1">
      <c r="A167" s="44">
        <v>164</v>
      </c>
      <c r="B167" s="45" t="s">
        <v>83</v>
      </c>
      <c r="C167" s="45" t="s">
        <v>79</v>
      </c>
      <c r="D167" s="45" t="s">
        <v>84</v>
      </c>
      <c r="E167" s="45" t="s">
        <v>92</v>
      </c>
      <c r="F167" s="45" t="s">
        <v>88</v>
      </c>
      <c r="G167" s="45" t="s">
        <v>138</v>
      </c>
      <c r="H167" s="45" t="s">
        <v>77</v>
      </c>
      <c r="I167" s="45" t="s">
        <v>77</v>
      </c>
      <c r="J167" s="45" t="s">
        <v>77</v>
      </c>
      <c r="K167" s="45" t="s">
        <v>77</v>
      </c>
      <c r="L167" s="45" t="s">
        <v>77</v>
      </c>
      <c r="M167" s="45" t="s">
        <v>77</v>
      </c>
      <c r="N167" s="45" t="s">
        <v>77</v>
      </c>
      <c r="O167" s="45" t="s">
        <v>77</v>
      </c>
      <c r="P167" s="45" t="s">
        <v>77</v>
      </c>
      <c r="Q167" s="45" t="s">
        <v>77</v>
      </c>
      <c r="R167" s="45" t="s">
        <v>77</v>
      </c>
      <c r="S167" s="45" t="s">
        <v>77</v>
      </c>
      <c r="T167" s="45" t="s">
        <v>77</v>
      </c>
      <c r="U167" s="45" t="s">
        <v>77</v>
      </c>
      <c r="V167" s="45" t="s">
        <v>77</v>
      </c>
      <c r="W167" s="45" t="s">
        <v>77</v>
      </c>
      <c r="X167" s="45" t="s">
        <v>77</v>
      </c>
      <c r="Y167" s="45" t="s">
        <v>77</v>
      </c>
      <c r="Z167" s="45" t="s">
        <v>77</v>
      </c>
      <c r="AA167" s="45" t="s">
        <v>77</v>
      </c>
      <c r="AB167" s="45" t="s">
        <v>77</v>
      </c>
      <c r="AC167" s="46"/>
      <c r="AD167" s="46"/>
      <c r="AE167" s="46"/>
      <c r="AF167" s="46"/>
      <c r="AG167" s="46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</row>
    <row r="168" spans="1:53" ht="15" customHeight="1">
      <c r="A168" s="44">
        <v>165</v>
      </c>
      <c r="B168" s="45" t="s">
        <v>83</v>
      </c>
      <c r="C168" s="45" t="s">
        <v>79</v>
      </c>
      <c r="D168" s="45" t="s">
        <v>90</v>
      </c>
      <c r="E168" s="45" t="s">
        <v>92</v>
      </c>
      <c r="F168" s="45" t="s">
        <v>85</v>
      </c>
      <c r="G168" s="45" t="s">
        <v>139</v>
      </c>
      <c r="H168" s="45" t="s">
        <v>77</v>
      </c>
      <c r="I168" s="45" t="s">
        <v>77</v>
      </c>
      <c r="J168" s="45" t="s">
        <v>77</v>
      </c>
      <c r="K168" s="45" t="s">
        <v>77</v>
      </c>
      <c r="L168" s="45" t="s">
        <v>77</v>
      </c>
      <c r="M168" s="45" t="s">
        <v>77</v>
      </c>
      <c r="N168" s="45" t="s">
        <v>77</v>
      </c>
      <c r="O168" s="45" t="s">
        <v>77</v>
      </c>
      <c r="P168" s="45" t="s">
        <v>77</v>
      </c>
      <c r="Q168" s="45" t="s">
        <v>77</v>
      </c>
      <c r="R168" s="45" t="s">
        <v>77</v>
      </c>
      <c r="S168" s="45" t="s">
        <v>77</v>
      </c>
      <c r="T168" s="45" t="s">
        <v>77</v>
      </c>
      <c r="U168" s="45" t="s">
        <v>77</v>
      </c>
      <c r="V168" s="45" t="s">
        <v>77</v>
      </c>
      <c r="W168" s="45" t="s">
        <v>77</v>
      </c>
      <c r="X168" s="45" t="s">
        <v>77</v>
      </c>
      <c r="Y168" s="45" t="s">
        <v>77</v>
      </c>
      <c r="Z168" s="45" t="s">
        <v>77</v>
      </c>
      <c r="AA168" s="45" t="s">
        <v>77</v>
      </c>
      <c r="AB168" s="45" t="s">
        <v>77</v>
      </c>
      <c r="AC168" s="46"/>
      <c r="AD168" s="46"/>
      <c r="AE168" s="46"/>
      <c r="AF168" s="46"/>
      <c r="AG168" s="46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</row>
    <row r="169" spans="1:53" ht="15" customHeight="1">
      <c r="A169" s="44">
        <v>166</v>
      </c>
      <c r="B169" s="45" t="s">
        <v>78</v>
      </c>
      <c r="C169" s="45" t="s">
        <v>79</v>
      </c>
      <c r="D169" s="45" t="s">
        <v>84</v>
      </c>
      <c r="E169" s="45" t="s">
        <v>104</v>
      </c>
      <c r="F169" s="45" t="s">
        <v>88</v>
      </c>
      <c r="G169" s="46"/>
      <c r="H169" s="45" t="s">
        <v>77</v>
      </c>
      <c r="I169" s="45" t="s">
        <v>77</v>
      </c>
      <c r="J169" s="45" t="s">
        <v>77</v>
      </c>
      <c r="K169" s="45" t="s">
        <v>77</v>
      </c>
      <c r="L169" s="45" t="s">
        <v>77</v>
      </c>
      <c r="M169" s="45" t="s">
        <v>77</v>
      </c>
      <c r="N169" s="45" t="s">
        <v>77</v>
      </c>
      <c r="O169" s="45" t="s">
        <v>77</v>
      </c>
      <c r="P169" s="45" t="s">
        <v>77</v>
      </c>
      <c r="Q169" s="45" t="s">
        <v>77</v>
      </c>
      <c r="R169" s="45" t="s">
        <v>77</v>
      </c>
      <c r="S169" s="45" t="s">
        <v>77</v>
      </c>
      <c r="T169" s="45" t="s">
        <v>77</v>
      </c>
      <c r="U169" s="45" t="s">
        <v>77</v>
      </c>
      <c r="V169" s="45" t="s">
        <v>77</v>
      </c>
      <c r="W169" s="45" t="s">
        <v>77</v>
      </c>
      <c r="X169" s="45" t="s">
        <v>77</v>
      </c>
      <c r="Y169" s="45" t="s">
        <v>77</v>
      </c>
      <c r="Z169" s="45" t="s">
        <v>77</v>
      </c>
      <c r="AA169" s="45" t="s">
        <v>77</v>
      </c>
      <c r="AB169" s="45" t="s">
        <v>77</v>
      </c>
      <c r="AC169" s="46"/>
      <c r="AD169" s="46"/>
      <c r="AE169" s="46"/>
      <c r="AF169" s="46"/>
      <c r="AG169" s="46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</row>
    <row r="170" spans="1:53" ht="15" customHeight="1">
      <c r="A170" s="44">
        <v>167</v>
      </c>
      <c r="B170" s="45" t="s">
        <v>78</v>
      </c>
      <c r="C170" s="45" t="s">
        <v>89</v>
      </c>
      <c r="D170" s="45" t="s">
        <v>84</v>
      </c>
      <c r="E170" s="45" t="s">
        <v>92</v>
      </c>
      <c r="F170" s="45" t="s">
        <v>87</v>
      </c>
      <c r="G170" s="46"/>
      <c r="H170" s="45" t="s">
        <v>77</v>
      </c>
      <c r="I170" s="45" t="s">
        <v>77</v>
      </c>
      <c r="J170" s="45" t="s">
        <v>77</v>
      </c>
      <c r="K170" s="45" t="s">
        <v>77</v>
      </c>
      <c r="L170" s="45" t="s">
        <v>77</v>
      </c>
      <c r="M170" s="45" t="s">
        <v>77</v>
      </c>
      <c r="N170" s="45" t="s">
        <v>77</v>
      </c>
      <c r="O170" s="45" t="s">
        <v>77</v>
      </c>
      <c r="P170" s="45" t="s">
        <v>77</v>
      </c>
      <c r="Q170" s="45" t="s">
        <v>77</v>
      </c>
      <c r="R170" s="45" t="s">
        <v>77</v>
      </c>
      <c r="S170" s="45" t="s">
        <v>77</v>
      </c>
      <c r="T170" s="45" t="s">
        <v>77</v>
      </c>
      <c r="U170" s="45" t="s">
        <v>77</v>
      </c>
      <c r="V170" s="45" t="s">
        <v>77</v>
      </c>
      <c r="W170" s="45" t="s">
        <v>77</v>
      </c>
      <c r="X170" s="45" t="s">
        <v>77</v>
      </c>
      <c r="Y170" s="45" t="s">
        <v>77</v>
      </c>
      <c r="Z170" s="45" t="s">
        <v>77</v>
      </c>
      <c r="AA170" s="45" t="s">
        <v>77</v>
      </c>
      <c r="AB170" s="45" t="s">
        <v>77</v>
      </c>
      <c r="AC170" s="46"/>
      <c r="AD170" s="46"/>
      <c r="AE170" s="46"/>
      <c r="AF170" s="46"/>
      <c r="AG170" s="46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</row>
    <row r="171" spans="1:53" ht="15" customHeight="1">
      <c r="A171" s="44">
        <v>168</v>
      </c>
      <c r="B171" s="45" t="s">
        <v>83</v>
      </c>
      <c r="C171" s="45" t="s">
        <v>91</v>
      </c>
      <c r="D171" s="45" t="s">
        <v>90</v>
      </c>
      <c r="E171" s="45" t="s">
        <v>104</v>
      </c>
      <c r="F171" s="45" t="s">
        <v>82</v>
      </c>
      <c r="G171" s="46"/>
      <c r="H171" s="45" t="s">
        <v>77</v>
      </c>
      <c r="I171" s="45" t="s">
        <v>77</v>
      </c>
      <c r="J171" s="45" t="s">
        <v>77</v>
      </c>
      <c r="K171" s="45" t="s">
        <v>77</v>
      </c>
      <c r="L171" s="45" t="s">
        <v>77</v>
      </c>
      <c r="M171" s="45" t="s">
        <v>77</v>
      </c>
      <c r="N171" s="45" t="s">
        <v>77</v>
      </c>
      <c r="O171" s="45" t="s">
        <v>77</v>
      </c>
      <c r="P171" s="45" t="s">
        <v>77</v>
      </c>
      <c r="Q171" s="45" t="s">
        <v>77</v>
      </c>
      <c r="R171" s="45" t="s">
        <v>77</v>
      </c>
      <c r="S171" s="45" t="s">
        <v>77</v>
      </c>
      <c r="T171" s="45" t="s">
        <v>77</v>
      </c>
      <c r="U171" s="45" t="s">
        <v>77</v>
      </c>
      <c r="V171" s="45" t="s">
        <v>77</v>
      </c>
      <c r="W171" s="45" t="s">
        <v>77</v>
      </c>
      <c r="X171" s="45" t="s">
        <v>77</v>
      </c>
      <c r="Y171" s="45" t="s">
        <v>77</v>
      </c>
      <c r="Z171" s="45" t="s">
        <v>77</v>
      </c>
      <c r="AA171" s="45" t="s">
        <v>77</v>
      </c>
      <c r="AB171" s="45" t="s">
        <v>77</v>
      </c>
      <c r="AC171" s="46"/>
      <c r="AD171" s="46"/>
      <c r="AE171" s="46"/>
      <c r="AF171" s="46"/>
      <c r="AG171" s="46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</row>
    <row r="172" spans="1:53" ht="15" customHeight="1">
      <c r="A172" s="44">
        <v>169</v>
      </c>
      <c r="B172" s="45" t="s">
        <v>78</v>
      </c>
      <c r="C172" s="45" t="s">
        <v>79</v>
      </c>
      <c r="D172" s="45" t="s">
        <v>84</v>
      </c>
      <c r="E172" s="45" t="s">
        <v>107</v>
      </c>
      <c r="F172" s="45" t="s">
        <v>82</v>
      </c>
      <c r="G172" s="46"/>
      <c r="H172" s="45" t="s">
        <v>77</v>
      </c>
      <c r="I172" s="45" t="s">
        <v>77</v>
      </c>
      <c r="J172" s="45" t="s">
        <v>77</v>
      </c>
      <c r="K172" s="45" t="s">
        <v>77</v>
      </c>
      <c r="L172" s="45" t="s">
        <v>77</v>
      </c>
      <c r="M172" s="45" t="s">
        <v>77</v>
      </c>
      <c r="N172" s="45" t="s">
        <v>77</v>
      </c>
      <c r="O172" s="45" t="s">
        <v>77</v>
      </c>
      <c r="P172" s="45" t="s">
        <v>77</v>
      </c>
      <c r="Q172" s="45" t="s">
        <v>77</v>
      </c>
      <c r="R172" s="45" t="s">
        <v>77</v>
      </c>
      <c r="S172" s="45" t="s">
        <v>77</v>
      </c>
      <c r="T172" s="45" t="s">
        <v>77</v>
      </c>
      <c r="U172" s="45" t="s">
        <v>77</v>
      </c>
      <c r="V172" s="45" t="s">
        <v>77</v>
      </c>
      <c r="W172" s="45" t="s">
        <v>77</v>
      </c>
      <c r="X172" s="45" t="s">
        <v>77</v>
      </c>
      <c r="Y172" s="45" t="s">
        <v>77</v>
      </c>
      <c r="Z172" s="45" t="s">
        <v>77</v>
      </c>
      <c r="AA172" s="45" t="s">
        <v>77</v>
      </c>
      <c r="AB172" s="45" t="s">
        <v>77</v>
      </c>
      <c r="AC172" s="46"/>
      <c r="AD172" s="46"/>
      <c r="AE172" s="46"/>
      <c r="AF172" s="46"/>
      <c r="AG172" s="46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</row>
    <row r="173" spans="1:53" ht="15" customHeight="1">
      <c r="A173" s="44">
        <v>170</v>
      </c>
      <c r="B173" s="45" t="s">
        <v>78</v>
      </c>
      <c r="C173" s="45" t="s">
        <v>79</v>
      </c>
      <c r="D173" s="45" t="s">
        <v>90</v>
      </c>
      <c r="E173" s="45" t="s">
        <v>92</v>
      </c>
      <c r="F173" s="45" t="s">
        <v>87</v>
      </c>
      <c r="G173" s="46"/>
      <c r="H173" s="45" t="s">
        <v>77</v>
      </c>
      <c r="I173" s="45" t="s">
        <v>77</v>
      </c>
      <c r="J173" s="45" t="s">
        <v>77</v>
      </c>
      <c r="K173" s="45" t="s">
        <v>77</v>
      </c>
      <c r="L173" s="45" t="s">
        <v>77</v>
      </c>
      <c r="M173" s="45" t="s">
        <v>77</v>
      </c>
      <c r="N173" s="45" t="s">
        <v>77</v>
      </c>
      <c r="O173" s="45" t="s">
        <v>77</v>
      </c>
      <c r="P173" s="45" t="s">
        <v>77</v>
      </c>
      <c r="Q173" s="45" t="s">
        <v>77</v>
      </c>
      <c r="R173" s="45" t="s">
        <v>77</v>
      </c>
      <c r="S173" s="45" t="s">
        <v>77</v>
      </c>
      <c r="T173" s="45" t="s">
        <v>77</v>
      </c>
      <c r="U173" s="45" t="s">
        <v>77</v>
      </c>
      <c r="V173" s="45" t="s">
        <v>77</v>
      </c>
      <c r="W173" s="45" t="s">
        <v>77</v>
      </c>
      <c r="X173" s="45" t="s">
        <v>77</v>
      </c>
      <c r="Y173" s="45" t="s">
        <v>77</v>
      </c>
      <c r="Z173" s="45" t="s">
        <v>77</v>
      </c>
      <c r="AA173" s="45" t="s">
        <v>77</v>
      </c>
      <c r="AB173" s="45" t="s">
        <v>77</v>
      </c>
      <c r="AC173" s="46"/>
      <c r="AD173" s="46"/>
      <c r="AE173" s="46"/>
      <c r="AF173" s="46"/>
      <c r="AG173" s="46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</row>
    <row r="174" spans="1:53" ht="15" customHeight="1">
      <c r="A174" s="44">
        <v>171</v>
      </c>
      <c r="B174" s="45" t="s">
        <v>83</v>
      </c>
      <c r="C174" s="45" t="s">
        <v>91</v>
      </c>
      <c r="D174" s="45" t="s">
        <v>90</v>
      </c>
      <c r="E174" s="45" t="s">
        <v>104</v>
      </c>
      <c r="F174" s="45" t="s">
        <v>82</v>
      </c>
      <c r="G174" s="46"/>
      <c r="H174" s="45" t="s">
        <v>77</v>
      </c>
      <c r="I174" s="45" t="s">
        <v>77</v>
      </c>
      <c r="J174" s="45" t="s">
        <v>77</v>
      </c>
      <c r="K174" s="45" t="s">
        <v>77</v>
      </c>
      <c r="L174" s="45" t="s">
        <v>77</v>
      </c>
      <c r="M174" s="45" t="s">
        <v>77</v>
      </c>
      <c r="N174" s="45" t="s">
        <v>77</v>
      </c>
      <c r="O174" s="45" t="s">
        <v>77</v>
      </c>
      <c r="P174" s="45" t="s">
        <v>77</v>
      </c>
      <c r="Q174" s="45" t="s">
        <v>77</v>
      </c>
      <c r="R174" s="45" t="s">
        <v>77</v>
      </c>
      <c r="S174" s="45" t="s">
        <v>77</v>
      </c>
      <c r="T174" s="45" t="s">
        <v>77</v>
      </c>
      <c r="U174" s="45" t="s">
        <v>77</v>
      </c>
      <c r="V174" s="45" t="s">
        <v>77</v>
      </c>
      <c r="W174" s="45" t="s">
        <v>77</v>
      </c>
      <c r="X174" s="45" t="s">
        <v>77</v>
      </c>
      <c r="Y174" s="45" t="s">
        <v>77</v>
      </c>
      <c r="Z174" s="45" t="s">
        <v>77</v>
      </c>
      <c r="AA174" s="45" t="s">
        <v>77</v>
      </c>
      <c r="AB174" s="45" t="s">
        <v>77</v>
      </c>
      <c r="AC174" s="46"/>
      <c r="AD174" s="46"/>
      <c r="AE174" s="46"/>
      <c r="AF174" s="46"/>
      <c r="AG174" s="46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</row>
    <row r="175" spans="1:53" ht="15" customHeight="1">
      <c r="A175" s="44">
        <v>172</v>
      </c>
      <c r="B175" s="45" t="s">
        <v>83</v>
      </c>
      <c r="C175" s="45" t="s">
        <v>97</v>
      </c>
      <c r="D175" s="45" t="s">
        <v>95</v>
      </c>
      <c r="E175" s="45" t="s">
        <v>104</v>
      </c>
      <c r="F175" s="45" t="s">
        <v>88</v>
      </c>
      <c r="G175" s="45" t="s">
        <v>140</v>
      </c>
      <c r="H175" s="45" t="s">
        <v>77</v>
      </c>
      <c r="I175" s="45" t="s">
        <v>77</v>
      </c>
      <c r="J175" s="45" t="s">
        <v>77</v>
      </c>
      <c r="K175" s="45" t="s">
        <v>77</v>
      </c>
      <c r="L175" s="45" t="s">
        <v>77</v>
      </c>
      <c r="M175" s="45" t="s">
        <v>77</v>
      </c>
      <c r="N175" s="45" t="s">
        <v>77</v>
      </c>
      <c r="O175" s="45" t="s">
        <v>77</v>
      </c>
      <c r="P175" s="45" t="s">
        <v>77</v>
      </c>
      <c r="Q175" s="45" t="s">
        <v>77</v>
      </c>
      <c r="R175" s="45" t="s">
        <v>77</v>
      </c>
      <c r="S175" s="45" t="s">
        <v>77</v>
      </c>
      <c r="T175" s="45" t="s">
        <v>77</v>
      </c>
      <c r="U175" s="45" t="s">
        <v>77</v>
      </c>
      <c r="V175" s="45" t="s">
        <v>77</v>
      </c>
      <c r="W175" s="45" t="s">
        <v>77</v>
      </c>
      <c r="X175" s="45" t="s">
        <v>77</v>
      </c>
      <c r="Y175" s="45" t="s">
        <v>77</v>
      </c>
      <c r="Z175" s="45" t="s">
        <v>77</v>
      </c>
      <c r="AA175" s="45" t="s">
        <v>77</v>
      </c>
      <c r="AB175" s="45" t="s">
        <v>77</v>
      </c>
      <c r="AC175" s="45"/>
      <c r="AD175" s="46"/>
      <c r="AE175" s="46"/>
      <c r="AF175" s="46"/>
      <c r="AG175" s="46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</row>
    <row r="176" spans="1:53" ht="15" customHeight="1">
      <c r="A176" s="44">
        <v>173</v>
      </c>
      <c r="B176" s="45" t="s">
        <v>83</v>
      </c>
      <c r="C176" s="45" t="s">
        <v>79</v>
      </c>
      <c r="D176" s="45" t="s">
        <v>84</v>
      </c>
      <c r="E176" s="45" t="s">
        <v>92</v>
      </c>
      <c r="F176" s="45" t="s">
        <v>87</v>
      </c>
      <c r="G176" s="46"/>
      <c r="H176" s="45" t="s">
        <v>77</v>
      </c>
      <c r="I176" s="45" t="s">
        <v>77</v>
      </c>
      <c r="J176" s="45" t="s">
        <v>77</v>
      </c>
      <c r="K176" s="45" t="s">
        <v>77</v>
      </c>
      <c r="L176" s="45" t="s">
        <v>77</v>
      </c>
      <c r="M176" s="45" t="s">
        <v>77</v>
      </c>
      <c r="N176" s="45" t="s">
        <v>77</v>
      </c>
      <c r="O176" s="45" t="s">
        <v>77</v>
      </c>
      <c r="P176" s="45" t="s">
        <v>77</v>
      </c>
      <c r="Q176" s="45" t="s">
        <v>77</v>
      </c>
      <c r="R176" s="45" t="s">
        <v>77</v>
      </c>
      <c r="S176" s="45" t="s">
        <v>77</v>
      </c>
      <c r="T176" s="45" t="s">
        <v>77</v>
      </c>
      <c r="U176" s="45" t="s">
        <v>77</v>
      </c>
      <c r="V176" s="45" t="s">
        <v>77</v>
      </c>
      <c r="W176" s="45" t="s">
        <v>77</v>
      </c>
      <c r="X176" s="45" t="s">
        <v>77</v>
      </c>
      <c r="Y176" s="45" t="s">
        <v>77</v>
      </c>
      <c r="Z176" s="45" t="s">
        <v>77</v>
      </c>
      <c r="AA176" s="45" t="s">
        <v>77</v>
      </c>
      <c r="AB176" s="45" t="s">
        <v>77</v>
      </c>
      <c r="AC176" s="46"/>
      <c r="AD176" s="46"/>
      <c r="AE176" s="46"/>
      <c r="AF176" s="46"/>
      <c r="AG176" s="46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</row>
    <row r="177" spans="1:53" ht="15" customHeight="1">
      <c r="A177" s="44">
        <v>174</v>
      </c>
      <c r="B177" s="45" t="s">
        <v>83</v>
      </c>
      <c r="C177" s="45" t="s">
        <v>91</v>
      </c>
      <c r="D177" s="45" t="s">
        <v>90</v>
      </c>
      <c r="E177" s="45" t="s">
        <v>104</v>
      </c>
      <c r="F177" s="45" t="s">
        <v>88</v>
      </c>
      <c r="G177" s="46"/>
      <c r="H177" s="45" t="s">
        <v>77</v>
      </c>
      <c r="I177" s="45" t="s">
        <v>77</v>
      </c>
      <c r="J177" s="45" t="s">
        <v>77</v>
      </c>
      <c r="K177" s="45" t="s">
        <v>77</v>
      </c>
      <c r="L177" s="45" t="s">
        <v>77</v>
      </c>
      <c r="M177" s="45" t="s">
        <v>77</v>
      </c>
      <c r="N177" s="45" t="s">
        <v>77</v>
      </c>
      <c r="O177" s="45" t="s">
        <v>77</v>
      </c>
      <c r="P177" s="45" t="s">
        <v>77</v>
      </c>
      <c r="Q177" s="45" t="s">
        <v>77</v>
      </c>
      <c r="R177" s="45" t="s">
        <v>77</v>
      </c>
      <c r="S177" s="45" t="s">
        <v>77</v>
      </c>
      <c r="T177" s="45" t="s">
        <v>77</v>
      </c>
      <c r="U177" s="45" t="s">
        <v>77</v>
      </c>
      <c r="V177" s="45" t="s">
        <v>77</v>
      </c>
      <c r="W177" s="45" t="s">
        <v>77</v>
      </c>
      <c r="X177" s="45" t="s">
        <v>77</v>
      </c>
      <c r="Y177" s="45" t="s">
        <v>77</v>
      </c>
      <c r="Z177" s="45" t="s">
        <v>77</v>
      </c>
      <c r="AA177" s="45" t="s">
        <v>77</v>
      </c>
      <c r="AB177" s="45" t="s">
        <v>77</v>
      </c>
      <c r="AC177" s="46"/>
      <c r="AD177" s="46"/>
      <c r="AE177" s="46"/>
      <c r="AF177" s="46"/>
      <c r="AG177" s="46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</row>
    <row r="178" spans="1:53" ht="15" customHeight="1">
      <c r="A178" s="44">
        <v>175</v>
      </c>
      <c r="B178" s="45" t="s">
        <v>83</v>
      </c>
      <c r="C178" s="45" t="s">
        <v>79</v>
      </c>
      <c r="D178" s="45" t="s">
        <v>93</v>
      </c>
      <c r="E178" s="45" t="s">
        <v>92</v>
      </c>
      <c r="F178" s="45" t="s">
        <v>88</v>
      </c>
      <c r="G178" s="45" t="s">
        <v>129</v>
      </c>
      <c r="H178" s="45" t="s">
        <v>77</v>
      </c>
      <c r="I178" s="45" t="s">
        <v>77</v>
      </c>
      <c r="J178" s="45" t="s">
        <v>77</v>
      </c>
      <c r="K178" s="45" t="s">
        <v>77</v>
      </c>
      <c r="L178" s="45" t="s">
        <v>77</v>
      </c>
      <c r="M178" s="45" t="s">
        <v>77</v>
      </c>
      <c r="N178" s="45" t="s">
        <v>77</v>
      </c>
      <c r="O178" s="45" t="s">
        <v>77</v>
      </c>
      <c r="P178" s="45" t="s">
        <v>77</v>
      </c>
      <c r="Q178" s="45" t="s">
        <v>77</v>
      </c>
      <c r="R178" s="45" t="s">
        <v>77</v>
      </c>
      <c r="S178" s="45" t="s">
        <v>77</v>
      </c>
      <c r="T178" s="45" t="s">
        <v>77</v>
      </c>
      <c r="U178" s="45" t="s">
        <v>77</v>
      </c>
      <c r="V178" s="45" t="s">
        <v>77</v>
      </c>
      <c r="W178" s="45" t="s">
        <v>77</v>
      </c>
      <c r="X178" s="45" t="s">
        <v>77</v>
      </c>
      <c r="Y178" s="45" t="s">
        <v>77</v>
      </c>
      <c r="Z178" s="45" t="s">
        <v>77</v>
      </c>
      <c r="AA178" s="45" t="s">
        <v>77</v>
      </c>
      <c r="AB178" s="45" t="s">
        <v>77</v>
      </c>
      <c r="AC178" s="45"/>
      <c r="AD178" s="46"/>
      <c r="AE178" s="46"/>
      <c r="AF178" s="46"/>
      <c r="AG178" s="46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</row>
    <row r="179" spans="1:53" ht="15" customHeight="1">
      <c r="A179" s="44">
        <v>176</v>
      </c>
      <c r="B179" s="45" t="s">
        <v>83</v>
      </c>
      <c r="C179" s="45" t="s">
        <v>89</v>
      </c>
      <c r="D179" s="45" t="s">
        <v>84</v>
      </c>
      <c r="E179" s="45" t="s">
        <v>92</v>
      </c>
      <c r="F179" s="45" t="s">
        <v>87</v>
      </c>
      <c r="G179" s="46"/>
      <c r="H179" s="45" t="s">
        <v>77</v>
      </c>
      <c r="I179" s="45" t="s">
        <v>77</v>
      </c>
      <c r="J179" s="45" t="s">
        <v>77</v>
      </c>
      <c r="K179" s="45" t="s">
        <v>77</v>
      </c>
      <c r="L179" s="45" t="s">
        <v>77</v>
      </c>
      <c r="M179" s="45" t="s">
        <v>77</v>
      </c>
      <c r="N179" s="45" t="s">
        <v>77</v>
      </c>
      <c r="O179" s="45" t="s">
        <v>77</v>
      </c>
      <c r="P179" s="45" t="s">
        <v>77</v>
      </c>
      <c r="Q179" s="45" t="s">
        <v>77</v>
      </c>
      <c r="R179" s="45" t="s">
        <v>77</v>
      </c>
      <c r="S179" s="45" t="s">
        <v>77</v>
      </c>
      <c r="T179" s="45" t="s">
        <v>77</v>
      </c>
      <c r="U179" s="45" t="s">
        <v>77</v>
      </c>
      <c r="V179" s="45" t="s">
        <v>77</v>
      </c>
      <c r="W179" s="45" t="s">
        <v>77</v>
      </c>
      <c r="X179" s="45" t="s">
        <v>77</v>
      </c>
      <c r="Y179" s="45" t="s">
        <v>77</v>
      </c>
      <c r="Z179" s="45" t="s">
        <v>77</v>
      </c>
      <c r="AA179" s="45" t="s">
        <v>77</v>
      </c>
      <c r="AB179" s="45" t="s">
        <v>77</v>
      </c>
      <c r="AC179" s="45"/>
      <c r="AD179" s="46"/>
      <c r="AE179" s="46"/>
      <c r="AF179" s="46"/>
      <c r="AG179" s="46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</row>
    <row r="180" spans="1:53" ht="15" customHeight="1">
      <c r="A180" s="44">
        <v>177</v>
      </c>
      <c r="B180" s="45" t="s">
        <v>78</v>
      </c>
      <c r="C180" s="45" t="s">
        <v>79</v>
      </c>
      <c r="D180" s="45" t="s">
        <v>90</v>
      </c>
      <c r="E180" s="45" t="s">
        <v>104</v>
      </c>
      <c r="F180" s="45" t="s">
        <v>88</v>
      </c>
      <c r="G180" s="46"/>
      <c r="H180" s="45" t="s">
        <v>77</v>
      </c>
      <c r="I180" s="45" t="s">
        <v>77</v>
      </c>
      <c r="J180" s="45" t="s">
        <v>77</v>
      </c>
      <c r="K180" s="45" t="s">
        <v>77</v>
      </c>
      <c r="L180" s="45" t="s">
        <v>77</v>
      </c>
      <c r="M180" s="45" t="s">
        <v>77</v>
      </c>
      <c r="N180" s="45" t="s">
        <v>77</v>
      </c>
      <c r="O180" s="45" t="s">
        <v>77</v>
      </c>
      <c r="P180" s="45" t="s">
        <v>77</v>
      </c>
      <c r="Q180" s="45" t="s">
        <v>77</v>
      </c>
      <c r="R180" s="45" t="s">
        <v>77</v>
      </c>
      <c r="S180" s="45" t="s">
        <v>77</v>
      </c>
      <c r="T180" s="45" t="s">
        <v>77</v>
      </c>
      <c r="U180" s="45" t="s">
        <v>77</v>
      </c>
      <c r="V180" s="45" t="s">
        <v>77</v>
      </c>
      <c r="W180" s="45" t="s">
        <v>77</v>
      </c>
      <c r="X180" s="45" t="s">
        <v>77</v>
      </c>
      <c r="Y180" s="45" t="s">
        <v>77</v>
      </c>
      <c r="Z180" s="45" t="s">
        <v>77</v>
      </c>
      <c r="AA180" s="45" t="s">
        <v>77</v>
      </c>
      <c r="AB180" s="45" t="s">
        <v>77</v>
      </c>
      <c r="AC180" s="46"/>
      <c r="AD180" s="46"/>
      <c r="AE180" s="46"/>
      <c r="AF180" s="46"/>
      <c r="AG180" s="46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</row>
    <row r="181" spans="1:53" ht="15" customHeight="1">
      <c r="A181" s="44">
        <v>178</v>
      </c>
      <c r="B181" s="45" t="s">
        <v>78</v>
      </c>
      <c r="C181" s="45" t="s">
        <v>91</v>
      </c>
      <c r="D181" s="45" t="s">
        <v>90</v>
      </c>
      <c r="E181" s="45" t="s">
        <v>104</v>
      </c>
      <c r="F181" s="45" t="s">
        <v>82</v>
      </c>
      <c r="G181" s="45" t="s">
        <v>141</v>
      </c>
      <c r="H181" s="45" t="s">
        <v>77</v>
      </c>
      <c r="I181" s="45" t="s">
        <v>77</v>
      </c>
      <c r="J181" s="45" t="s">
        <v>77</v>
      </c>
      <c r="K181" s="45" t="s">
        <v>77</v>
      </c>
      <c r="L181" s="45" t="s">
        <v>77</v>
      </c>
      <c r="M181" s="45" t="s">
        <v>77</v>
      </c>
      <c r="N181" s="45" t="s">
        <v>77</v>
      </c>
      <c r="O181" s="45" t="s">
        <v>77</v>
      </c>
      <c r="P181" s="45" t="s">
        <v>77</v>
      </c>
      <c r="Q181" s="45" t="s">
        <v>77</v>
      </c>
      <c r="R181" s="45" t="s">
        <v>77</v>
      </c>
      <c r="S181" s="45" t="s">
        <v>77</v>
      </c>
      <c r="T181" s="45" t="s">
        <v>77</v>
      </c>
      <c r="U181" s="45" t="s">
        <v>77</v>
      </c>
      <c r="V181" s="45" t="s">
        <v>77</v>
      </c>
      <c r="W181" s="45" t="s">
        <v>77</v>
      </c>
      <c r="X181" s="45" t="s">
        <v>77</v>
      </c>
      <c r="Y181" s="45" t="s">
        <v>77</v>
      </c>
      <c r="Z181" s="45" t="s">
        <v>77</v>
      </c>
      <c r="AA181" s="45" t="s">
        <v>77</v>
      </c>
      <c r="AB181" s="45" t="s">
        <v>77</v>
      </c>
      <c r="AC181" s="46"/>
      <c r="AD181" s="46"/>
      <c r="AE181" s="46"/>
      <c r="AF181" s="46"/>
      <c r="AG181" s="46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</row>
    <row r="182" spans="1:53" ht="15" customHeight="1">
      <c r="A182" s="44">
        <v>179</v>
      </c>
      <c r="B182" s="45" t="s">
        <v>78</v>
      </c>
      <c r="C182" s="45" t="s">
        <v>91</v>
      </c>
      <c r="D182" s="45" t="s">
        <v>90</v>
      </c>
      <c r="E182" s="45" t="s">
        <v>104</v>
      </c>
      <c r="F182" s="45" t="s">
        <v>82</v>
      </c>
      <c r="G182" s="45" t="s">
        <v>141</v>
      </c>
      <c r="H182" s="45" t="s">
        <v>77</v>
      </c>
      <c r="I182" s="45" t="s">
        <v>77</v>
      </c>
      <c r="J182" s="45" t="s">
        <v>77</v>
      </c>
      <c r="K182" s="45" t="s">
        <v>77</v>
      </c>
      <c r="L182" s="45" t="s">
        <v>77</v>
      </c>
      <c r="M182" s="45" t="s">
        <v>77</v>
      </c>
      <c r="N182" s="45" t="s">
        <v>77</v>
      </c>
      <c r="O182" s="45" t="s">
        <v>77</v>
      </c>
      <c r="P182" s="45" t="s">
        <v>77</v>
      </c>
      <c r="Q182" s="45" t="s">
        <v>77</v>
      </c>
      <c r="R182" s="45" t="s">
        <v>77</v>
      </c>
      <c r="S182" s="45" t="s">
        <v>77</v>
      </c>
      <c r="T182" s="45" t="s">
        <v>77</v>
      </c>
      <c r="U182" s="45" t="s">
        <v>77</v>
      </c>
      <c r="V182" s="45" t="s">
        <v>77</v>
      </c>
      <c r="W182" s="45" t="s">
        <v>77</v>
      </c>
      <c r="X182" s="45" t="s">
        <v>77</v>
      </c>
      <c r="Y182" s="45" t="s">
        <v>77</v>
      </c>
      <c r="Z182" s="45" t="s">
        <v>77</v>
      </c>
      <c r="AA182" s="45" t="s">
        <v>77</v>
      </c>
      <c r="AB182" s="45" t="s">
        <v>77</v>
      </c>
      <c r="AC182" s="46"/>
      <c r="AD182" s="46"/>
      <c r="AE182" s="46"/>
      <c r="AF182" s="46"/>
      <c r="AG182" s="46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</row>
    <row r="183" spans="1:53" ht="15" customHeight="1">
      <c r="A183" s="44">
        <v>180</v>
      </c>
      <c r="B183" s="45" t="s">
        <v>78</v>
      </c>
      <c r="C183" s="45" t="s">
        <v>79</v>
      </c>
      <c r="D183" s="45" t="s">
        <v>84</v>
      </c>
      <c r="E183" s="45" t="s">
        <v>81</v>
      </c>
      <c r="F183" s="45" t="s">
        <v>82</v>
      </c>
      <c r="G183" s="46"/>
      <c r="H183" s="45" t="s">
        <v>77</v>
      </c>
      <c r="I183" s="45" t="s">
        <v>77</v>
      </c>
      <c r="J183" s="45" t="s">
        <v>77</v>
      </c>
      <c r="K183" s="45" t="s">
        <v>77</v>
      </c>
      <c r="L183" s="45" t="s">
        <v>77</v>
      </c>
      <c r="M183" s="45" t="s">
        <v>77</v>
      </c>
      <c r="N183" s="45" t="s">
        <v>77</v>
      </c>
      <c r="O183" s="45" t="s">
        <v>77</v>
      </c>
      <c r="P183" s="45" t="s">
        <v>77</v>
      </c>
      <c r="Q183" s="45" t="s">
        <v>77</v>
      </c>
      <c r="R183" s="45" t="s">
        <v>77</v>
      </c>
      <c r="S183" s="45" t="s">
        <v>77</v>
      </c>
      <c r="T183" s="45" t="s">
        <v>77</v>
      </c>
      <c r="U183" s="45" t="s">
        <v>77</v>
      </c>
      <c r="V183" s="45" t="s">
        <v>77</v>
      </c>
      <c r="W183" s="45" t="s">
        <v>77</v>
      </c>
      <c r="X183" s="45" t="s">
        <v>77</v>
      </c>
      <c r="Y183" s="45" t="s">
        <v>77</v>
      </c>
      <c r="Z183" s="45" t="s">
        <v>77</v>
      </c>
      <c r="AA183" s="45" t="s">
        <v>77</v>
      </c>
      <c r="AB183" s="45" t="s">
        <v>77</v>
      </c>
      <c r="AC183" s="46"/>
      <c r="AD183" s="46"/>
      <c r="AE183" s="46"/>
      <c r="AF183" s="46"/>
      <c r="AG183" s="46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</row>
    <row r="184" spans="1:53" ht="15" customHeight="1">
      <c r="A184" s="44">
        <v>181</v>
      </c>
      <c r="B184" s="45" t="s">
        <v>83</v>
      </c>
      <c r="C184" s="45" t="s">
        <v>79</v>
      </c>
      <c r="D184" s="45" t="s">
        <v>84</v>
      </c>
      <c r="E184" s="45" t="s">
        <v>92</v>
      </c>
      <c r="F184" s="45" t="s">
        <v>82</v>
      </c>
      <c r="G184" s="45" t="s">
        <v>98</v>
      </c>
      <c r="H184" s="45" t="s">
        <v>77</v>
      </c>
      <c r="I184" s="45" t="s">
        <v>77</v>
      </c>
      <c r="J184" s="45" t="s">
        <v>77</v>
      </c>
      <c r="K184" s="45" t="s">
        <v>77</v>
      </c>
      <c r="L184" s="45" t="s">
        <v>77</v>
      </c>
      <c r="M184" s="45" t="s">
        <v>77</v>
      </c>
      <c r="N184" s="45" t="s">
        <v>77</v>
      </c>
      <c r="O184" s="45" t="s">
        <v>77</v>
      </c>
      <c r="P184" s="45" t="s">
        <v>77</v>
      </c>
      <c r="Q184" s="45" t="s">
        <v>77</v>
      </c>
      <c r="R184" s="45" t="s">
        <v>77</v>
      </c>
      <c r="S184" s="45" t="s">
        <v>77</v>
      </c>
      <c r="T184" s="45" t="s">
        <v>77</v>
      </c>
      <c r="U184" s="45" t="s">
        <v>77</v>
      </c>
      <c r="V184" s="45" t="s">
        <v>77</v>
      </c>
      <c r="W184" s="45" t="s">
        <v>77</v>
      </c>
      <c r="X184" s="45" t="s">
        <v>77</v>
      </c>
      <c r="Y184" s="45" t="s">
        <v>77</v>
      </c>
      <c r="Z184" s="45" t="s">
        <v>77</v>
      </c>
      <c r="AA184" s="45" t="s">
        <v>77</v>
      </c>
      <c r="AB184" s="45" t="s">
        <v>77</v>
      </c>
      <c r="AC184" s="45"/>
      <c r="AD184" s="46"/>
      <c r="AE184" s="46"/>
      <c r="AF184" s="46"/>
      <c r="AG184" s="46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</row>
    <row r="185" spans="1:53" ht="15" customHeight="1">
      <c r="A185" s="44">
        <v>182</v>
      </c>
      <c r="B185" s="45" t="s">
        <v>83</v>
      </c>
      <c r="C185" s="45" t="s">
        <v>91</v>
      </c>
      <c r="D185" s="45" t="s">
        <v>84</v>
      </c>
      <c r="E185" s="45" t="s">
        <v>92</v>
      </c>
      <c r="F185" s="45" t="s">
        <v>87</v>
      </c>
      <c r="G185" s="46"/>
      <c r="H185" s="45" t="s">
        <v>77</v>
      </c>
      <c r="I185" s="45" t="s">
        <v>77</v>
      </c>
      <c r="J185" s="45" t="s">
        <v>77</v>
      </c>
      <c r="K185" s="45" t="s">
        <v>77</v>
      </c>
      <c r="L185" s="45" t="s">
        <v>77</v>
      </c>
      <c r="M185" s="45" t="s">
        <v>77</v>
      </c>
      <c r="N185" s="45" t="s">
        <v>77</v>
      </c>
      <c r="O185" s="45" t="s">
        <v>77</v>
      </c>
      <c r="P185" s="45" t="s">
        <v>77</v>
      </c>
      <c r="Q185" s="45" t="s">
        <v>77</v>
      </c>
      <c r="R185" s="45" t="s">
        <v>77</v>
      </c>
      <c r="S185" s="45" t="s">
        <v>77</v>
      </c>
      <c r="T185" s="45" t="s">
        <v>77</v>
      </c>
      <c r="U185" s="45" t="s">
        <v>77</v>
      </c>
      <c r="V185" s="45" t="s">
        <v>77</v>
      </c>
      <c r="W185" s="45" t="s">
        <v>77</v>
      </c>
      <c r="X185" s="45" t="s">
        <v>77</v>
      </c>
      <c r="Y185" s="45" t="s">
        <v>77</v>
      </c>
      <c r="Z185" s="45" t="s">
        <v>77</v>
      </c>
      <c r="AA185" s="45" t="s">
        <v>77</v>
      </c>
      <c r="AB185" s="45" t="s">
        <v>77</v>
      </c>
      <c r="AC185" s="46"/>
      <c r="AD185" s="46"/>
      <c r="AE185" s="46"/>
      <c r="AF185" s="46"/>
      <c r="AG185" s="46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</row>
    <row r="186" spans="1:53" ht="15" customHeight="1">
      <c r="A186" s="44">
        <v>183</v>
      </c>
      <c r="B186" s="45" t="s">
        <v>78</v>
      </c>
      <c r="C186" s="45" t="s">
        <v>79</v>
      </c>
      <c r="D186" s="45" t="s">
        <v>84</v>
      </c>
      <c r="E186" s="45" t="s">
        <v>92</v>
      </c>
      <c r="F186" s="45" t="s">
        <v>87</v>
      </c>
      <c r="G186" s="46"/>
      <c r="H186" s="45" t="s">
        <v>77</v>
      </c>
      <c r="I186" s="45" t="s">
        <v>77</v>
      </c>
      <c r="J186" s="45" t="s">
        <v>77</v>
      </c>
      <c r="K186" s="45" t="s">
        <v>77</v>
      </c>
      <c r="L186" s="45" t="s">
        <v>77</v>
      </c>
      <c r="M186" s="45" t="s">
        <v>77</v>
      </c>
      <c r="N186" s="45" t="s">
        <v>77</v>
      </c>
      <c r="O186" s="45" t="s">
        <v>77</v>
      </c>
      <c r="P186" s="45" t="s">
        <v>77</v>
      </c>
      <c r="Q186" s="45" t="s">
        <v>77</v>
      </c>
      <c r="R186" s="45" t="s">
        <v>77</v>
      </c>
      <c r="S186" s="45" t="s">
        <v>77</v>
      </c>
      <c r="T186" s="45" t="s">
        <v>77</v>
      </c>
      <c r="U186" s="45" t="s">
        <v>77</v>
      </c>
      <c r="V186" s="45" t="s">
        <v>77</v>
      </c>
      <c r="W186" s="45" t="s">
        <v>77</v>
      </c>
      <c r="X186" s="45" t="s">
        <v>77</v>
      </c>
      <c r="Y186" s="45" t="s">
        <v>77</v>
      </c>
      <c r="Z186" s="45" t="s">
        <v>77</v>
      </c>
      <c r="AA186" s="45" t="s">
        <v>77</v>
      </c>
      <c r="AB186" s="45" t="s">
        <v>77</v>
      </c>
      <c r="AC186" s="46"/>
      <c r="AD186" s="46"/>
      <c r="AE186" s="46"/>
      <c r="AF186" s="46"/>
      <c r="AG186" s="46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</row>
    <row r="187" spans="1:53" ht="15" customHeight="1">
      <c r="A187" s="44">
        <v>184</v>
      </c>
      <c r="B187" s="45" t="s">
        <v>83</v>
      </c>
      <c r="C187" s="45" t="s">
        <v>91</v>
      </c>
      <c r="D187" s="45" t="s">
        <v>90</v>
      </c>
      <c r="E187" s="45" t="s">
        <v>104</v>
      </c>
      <c r="F187" s="45" t="s">
        <v>82</v>
      </c>
      <c r="G187" s="46"/>
      <c r="H187" s="45" t="s">
        <v>77</v>
      </c>
      <c r="I187" s="45" t="s">
        <v>77</v>
      </c>
      <c r="J187" s="45" t="s">
        <v>77</v>
      </c>
      <c r="K187" s="45" t="s">
        <v>77</v>
      </c>
      <c r="L187" s="45" t="s">
        <v>77</v>
      </c>
      <c r="M187" s="45" t="s">
        <v>77</v>
      </c>
      <c r="N187" s="45" t="s">
        <v>77</v>
      </c>
      <c r="O187" s="45" t="s">
        <v>77</v>
      </c>
      <c r="P187" s="45" t="s">
        <v>77</v>
      </c>
      <c r="Q187" s="45" t="s">
        <v>77</v>
      </c>
      <c r="R187" s="45" t="s">
        <v>77</v>
      </c>
      <c r="S187" s="45" t="s">
        <v>77</v>
      </c>
      <c r="T187" s="45" t="s">
        <v>77</v>
      </c>
      <c r="U187" s="45" t="s">
        <v>77</v>
      </c>
      <c r="V187" s="45" t="s">
        <v>77</v>
      </c>
      <c r="W187" s="45" t="s">
        <v>77</v>
      </c>
      <c r="X187" s="45" t="s">
        <v>77</v>
      </c>
      <c r="Y187" s="45" t="s">
        <v>77</v>
      </c>
      <c r="Z187" s="45" t="s">
        <v>77</v>
      </c>
      <c r="AA187" s="45" t="s">
        <v>77</v>
      </c>
      <c r="AB187" s="45" t="s">
        <v>77</v>
      </c>
      <c r="AC187" s="46"/>
      <c r="AD187" s="46"/>
      <c r="AE187" s="46"/>
      <c r="AF187" s="46"/>
      <c r="AG187" s="46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</row>
    <row r="188" spans="1:53" ht="15" customHeight="1">
      <c r="A188" s="44">
        <v>185</v>
      </c>
      <c r="B188" s="45" t="s">
        <v>78</v>
      </c>
      <c r="C188" s="45" t="s">
        <v>91</v>
      </c>
      <c r="D188" s="45" t="s">
        <v>90</v>
      </c>
      <c r="E188" s="45" t="s">
        <v>104</v>
      </c>
      <c r="F188" s="45" t="s">
        <v>82</v>
      </c>
      <c r="G188" s="46"/>
      <c r="H188" s="45" t="s">
        <v>77</v>
      </c>
      <c r="I188" s="45" t="s">
        <v>77</v>
      </c>
      <c r="J188" s="45" t="s">
        <v>77</v>
      </c>
      <c r="K188" s="45" t="s">
        <v>77</v>
      </c>
      <c r="L188" s="45" t="s">
        <v>77</v>
      </c>
      <c r="M188" s="45" t="s">
        <v>77</v>
      </c>
      <c r="N188" s="45" t="s">
        <v>77</v>
      </c>
      <c r="O188" s="45" t="s">
        <v>77</v>
      </c>
      <c r="P188" s="45" t="s">
        <v>77</v>
      </c>
      <c r="Q188" s="45" t="s">
        <v>77</v>
      </c>
      <c r="R188" s="45" t="s">
        <v>77</v>
      </c>
      <c r="S188" s="45" t="s">
        <v>77</v>
      </c>
      <c r="T188" s="45" t="s">
        <v>77</v>
      </c>
      <c r="U188" s="45" t="s">
        <v>77</v>
      </c>
      <c r="V188" s="45" t="s">
        <v>77</v>
      </c>
      <c r="W188" s="45" t="s">
        <v>77</v>
      </c>
      <c r="X188" s="45" t="s">
        <v>77</v>
      </c>
      <c r="Y188" s="45" t="s">
        <v>77</v>
      </c>
      <c r="Z188" s="45" t="s">
        <v>77</v>
      </c>
      <c r="AA188" s="45" t="s">
        <v>77</v>
      </c>
      <c r="AB188" s="45" t="s">
        <v>77</v>
      </c>
      <c r="AC188" s="46"/>
      <c r="AD188" s="46"/>
      <c r="AE188" s="46"/>
      <c r="AF188" s="46"/>
      <c r="AG188" s="46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</row>
    <row r="189" spans="1:53" ht="15" customHeight="1">
      <c r="A189" s="44">
        <v>186</v>
      </c>
      <c r="B189" s="45" t="s">
        <v>78</v>
      </c>
      <c r="C189" s="45" t="s">
        <v>91</v>
      </c>
      <c r="D189" s="45" t="s">
        <v>95</v>
      </c>
      <c r="E189" s="45" t="s">
        <v>104</v>
      </c>
      <c r="F189" s="45" t="s">
        <v>88</v>
      </c>
      <c r="G189" s="46"/>
      <c r="H189" s="45" t="s">
        <v>77</v>
      </c>
      <c r="I189" s="45" t="s">
        <v>77</v>
      </c>
      <c r="J189" s="45" t="s">
        <v>77</v>
      </c>
      <c r="K189" s="45" t="s">
        <v>77</v>
      </c>
      <c r="L189" s="45" t="s">
        <v>77</v>
      </c>
      <c r="M189" s="45" t="s">
        <v>77</v>
      </c>
      <c r="N189" s="45" t="s">
        <v>77</v>
      </c>
      <c r="O189" s="45" t="s">
        <v>77</v>
      </c>
      <c r="P189" s="45" t="s">
        <v>77</v>
      </c>
      <c r="Q189" s="45" t="s">
        <v>77</v>
      </c>
      <c r="R189" s="45" t="s">
        <v>77</v>
      </c>
      <c r="S189" s="45" t="s">
        <v>77</v>
      </c>
      <c r="T189" s="45" t="s">
        <v>77</v>
      </c>
      <c r="U189" s="45" t="s">
        <v>77</v>
      </c>
      <c r="V189" s="45" t="s">
        <v>77</v>
      </c>
      <c r="W189" s="45" t="s">
        <v>77</v>
      </c>
      <c r="X189" s="45" t="s">
        <v>77</v>
      </c>
      <c r="Y189" s="45" t="s">
        <v>77</v>
      </c>
      <c r="Z189" s="45" t="s">
        <v>77</v>
      </c>
      <c r="AA189" s="45" t="s">
        <v>77</v>
      </c>
      <c r="AB189" s="45" t="s">
        <v>77</v>
      </c>
      <c r="AC189" s="46"/>
      <c r="AD189" s="46"/>
      <c r="AE189" s="46"/>
      <c r="AF189" s="46"/>
      <c r="AG189" s="46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</row>
    <row r="190" spans="1:53" ht="15" customHeight="1">
      <c r="A190" s="44">
        <v>187</v>
      </c>
      <c r="B190" s="45" t="s">
        <v>83</v>
      </c>
      <c r="C190" s="45" t="s">
        <v>97</v>
      </c>
      <c r="D190" s="45" t="s">
        <v>84</v>
      </c>
      <c r="E190" s="45" t="s">
        <v>81</v>
      </c>
      <c r="F190" s="45" t="s">
        <v>88</v>
      </c>
      <c r="G190" s="46"/>
      <c r="H190" s="45" t="s">
        <v>77</v>
      </c>
      <c r="I190" s="45" t="s">
        <v>77</v>
      </c>
      <c r="J190" s="45" t="s">
        <v>77</v>
      </c>
      <c r="K190" s="45" t="s">
        <v>77</v>
      </c>
      <c r="L190" s="45" t="s">
        <v>77</v>
      </c>
      <c r="M190" s="45" t="s">
        <v>77</v>
      </c>
      <c r="N190" s="45" t="s">
        <v>77</v>
      </c>
      <c r="O190" s="45" t="s">
        <v>77</v>
      </c>
      <c r="P190" s="45" t="s">
        <v>77</v>
      </c>
      <c r="Q190" s="45" t="s">
        <v>77</v>
      </c>
      <c r="R190" s="45" t="s">
        <v>77</v>
      </c>
      <c r="S190" s="45" t="s">
        <v>77</v>
      </c>
      <c r="T190" s="45" t="s">
        <v>77</v>
      </c>
      <c r="U190" s="45" t="s">
        <v>77</v>
      </c>
      <c r="V190" s="45" t="s">
        <v>77</v>
      </c>
      <c r="W190" s="45" t="s">
        <v>77</v>
      </c>
      <c r="X190" s="45" t="s">
        <v>77</v>
      </c>
      <c r="Y190" s="45" t="s">
        <v>77</v>
      </c>
      <c r="Z190" s="45" t="s">
        <v>77</v>
      </c>
      <c r="AA190" s="45" t="s">
        <v>77</v>
      </c>
      <c r="AB190" s="45" t="s">
        <v>77</v>
      </c>
      <c r="AC190" s="45"/>
      <c r="AD190" s="46"/>
      <c r="AE190" s="46"/>
      <c r="AF190" s="46"/>
      <c r="AG190" s="46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</row>
    <row r="191" spans="1:53" ht="15" customHeight="1">
      <c r="A191" s="44">
        <v>188</v>
      </c>
      <c r="B191" s="45" t="s">
        <v>78</v>
      </c>
      <c r="C191" s="45" t="s">
        <v>79</v>
      </c>
      <c r="D191" s="45" t="s">
        <v>84</v>
      </c>
      <c r="E191" s="45" t="s">
        <v>81</v>
      </c>
      <c r="F191" s="45" t="s">
        <v>88</v>
      </c>
      <c r="G191" s="46"/>
      <c r="H191" s="45" t="s">
        <v>77</v>
      </c>
      <c r="I191" s="45" t="s">
        <v>77</v>
      </c>
      <c r="J191" s="45" t="s">
        <v>77</v>
      </c>
      <c r="K191" s="45" t="s">
        <v>77</v>
      </c>
      <c r="L191" s="45" t="s">
        <v>77</v>
      </c>
      <c r="M191" s="45" t="s">
        <v>77</v>
      </c>
      <c r="N191" s="45" t="s">
        <v>77</v>
      </c>
      <c r="O191" s="45" t="s">
        <v>77</v>
      </c>
      <c r="P191" s="45" t="s">
        <v>77</v>
      </c>
      <c r="Q191" s="45" t="s">
        <v>77</v>
      </c>
      <c r="R191" s="45" t="s">
        <v>77</v>
      </c>
      <c r="S191" s="45" t="s">
        <v>77</v>
      </c>
      <c r="T191" s="45" t="s">
        <v>77</v>
      </c>
      <c r="U191" s="45" t="s">
        <v>77</v>
      </c>
      <c r="V191" s="45" t="s">
        <v>77</v>
      </c>
      <c r="W191" s="45" t="s">
        <v>77</v>
      </c>
      <c r="X191" s="45" t="s">
        <v>77</v>
      </c>
      <c r="Y191" s="45" t="s">
        <v>77</v>
      </c>
      <c r="Z191" s="45" t="s">
        <v>77</v>
      </c>
      <c r="AA191" s="45" t="s">
        <v>77</v>
      </c>
      <c r="AB191" s="45" t="s">
        <v>77</v>
      </c>
      <c r="AC191" s="46"/>
      <c r="AD191" s="46"/>
      <c r="AE191" s="46"/>
      <c r="AF191" s="46"/>
      <c r="AG191" s="46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</row>
    <row r="192" spans="1:53" ht="15" customHeight="1">
      <c r="A192" s="44">
        <v>189</v>
      </c>
      <c r="B192" s="45" t="s">
        <v>83</v>
      </c>
      <c r="C192" s="45" t="s">
        <v>79</v>
      </c>
      <c r="D192" s="45" t="s">
        <v>84</v>
      </c>
      <c r="E192" s="45" t="s">
        <v>92</v>
      </c>
      <c r="F192" s="45" t="s">
        <v>82</v>
      </c>
      <c r="G192" s="46"/>
      <c r="H192" s="45" t="s">
        <v>77</v>
      </c>
      <c r="I192" s="45" t="s">
        <v>77</v>
      </c>
      <c r="J192" s="45" t="s">
        <v>77</v>
      </c>
      <c r="K192" s="45" t="s">
        <v>77</v>
      </c>
      <c r="L192" s="45" t="s">
        <v>77</v>
      </c>
      <c r="M192" s="45" t="s">
        <v>77</v>
      </c>
      <c r="N192" s="45" t="s">
        <v>77</v>
      </c>
      <c r="O192" s="45" t="s">
        <v>77</v>
      </c>
      <c r="P192" s="45" t="s">
        <v>77</v>
      </c>
      <c r="Q192" s="45" t="s">
        <v>77</v>
      </c>
      <c r="R192" s="45" t="s">
        <v>77</v>
      </c>
      <c r="S192" s="45" t="s">
        <v>77</v>
      </c>
      <c r="T192" s="45" t="s">
        <v>77</v>
      </c>
      <c r="U192" s="45" t="s">
        <v>77</v>
      </c>
      <c r="V192" s="45" t="s">
        <v>77</v>
      </c>
      <c r="W192" s="45" t="s">
        <v>77</v>
      </c>
      <c r="X192" s="45" t="s">
        <v>77</v>
      </c>
      <c r="Y192" s="45" t="s">
        <v>77</v>
      </c>
      <c r="Z192" s="45" t="s">
        <v>77</v>
      </c>
      <c r="AA192" s="45" t="s">
        <v>77</v>
      </c>
      <c r="AB192" s="45" t="s">
        <v>77</v>
      </c>
      <c r="AC192" s="45"/>
      <c r="AD192" s="46"/>
      <c r="AE192" s="46"/>
      <c r="AF192" s="46"/>
      <c r="AG192" s="46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</row>
    <row r="193" spans="1:53" ht="15" customHeight="1">
      <c r="A193" s="44">
        <v>190</v>
      </c>
      <c r="B193" s="45" t="s">
        <v>83</v>
      </c>
      <c r="C193" s="45" t="s">
        <v>91</v>
      </c>
      <c r="D193" s="45" t="s">
        <v>84</v>
      </c>
      <c r="E193" s="45" t="s">
        <v>92</v>
      </c>
      <c r="F193" s="45" t="s">
        <v>82</v>
      </c>
      <c r="G193" s="46"/>
      <c r="H193" s="45" t="s">
        <v>77</v>
      </c>
      <c r="I193" s="45" t="s">
        <v>77</v>
      </c>
      <c r="J193" s="45" t="s">
        <v>77</v>
      </c>
      <c r="K193" s="45" t="s">
        <v>77</v>
      </c>
      <c r="L193" s="45" t="s">
        <v>77</v>
      </c>
      <c r="M193" s="45" t="s">
        <v>77</v>
      </c>
      <c r="N193" s="45" t="s">
        <v>77</v>
      </c>
      <c r="O193" s="45" t="s">
        <v>77</v>
      </c>
      <c r="P193" s="45" t="s">
        <v>77</v>
      </c>
      <c r="Q193" s="45" t="s">
        <v>77</v>
      </c>
      <c r="R193" s="45" t="s">
        <v>77</v>
      </c>
      <c r="S193" s="45" t="s">
        <v>77</v>
      </c>
      <c r="T193" s="45" t="s">
        <v>77</v>
      </c>
      <c r="U193" s="45" t="s">
        <v>77</v>
      </c>
      <c r="V193" s="45" t="s">
        <v>77</v>
      </c>
      <c r="W193" s="45" t="s">
        <v>77</v>
      </c>
      <c r="X193" s="45" t="s">
        <v>77</v>
      </c>
      <c r="Y193" s="45" t="s">
        <v>77</v>
      </c>
      <c r="Z193" s="45" t="s">
        <v>77</v>
      </c>
      <c r="AA193" s="45" t="s">
        <v>77</v>
      </c>
      <c r="AB193" s="45" t="s">
        <v>77</v>
      </c>
      <c r="AC193" s="46"/>
      <c r="AD193" s="46"/>
      <c r="AE193" s="46"/>
      <c r="AF193" s="46"/>
      <c r="AG193" s="46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</row>
    <row r="194" spans="1:53" ht="15" customHeight="1">
      <c r="A194" s="44">
        <v>191</v>
      </c>
      <c r="B194" s="45" t="s">
        <v>83</v>
      </c>
      <c r="C194" s="45" t="s">
        <v>89</v>
      </c>
      <c r="D194" s="45" t="s">
        <v>90</v>
      </c>
      <c r="E194" s="45" t="s">
        <v>92</v>
      </c>
      <c r="F194" s="45" t="s">
        <v>87</v>
      </c>
      <c r="G194" s="46"/>
      <c r="H194" s="45" t="s">
        <v>77</v>
      </c>
      <c r="I194" s="45" t="s">
        <v>77</v>
      </c>
      <c r="J194" s="45" t="s">
        <v>77</v>
      </c>
      <c r="K194" s="45" t="s">
        <v>77</v>
      </c>
      <c r="L194" s="45" t="s">
        <v>77</v>
      </c>
      <c r="M194" s="45" t="s">
        <v>77</v>
      </c>
      <c r="N194" s="45" t="s">
        <v>77</v>
      </c>
      <c r="O194" s="45" t="s">
        <v>77</v>
      </c>
      <c r="P194" s="45" t="s">
        <v>77</v>
      </c>
      <c r="Q194" s="45" t="s">
        <v>77</v>
      </c>
      <c r="R194" s="45" t="s">
        <v>77</v>
      </c>
      <c r="S194" s="45" t="s">
        <v>77</v>
      </c>
      <c r="T194" s="45" t="s">
        <v>77</v>
      </c>
      <c r="U194" s="45" t="s">
        <v>77</v>
      </c>
      <c r="V194" s="45" t="s">
        <v>77</v>
      </c>
      <c r="W194" s="45" t="s">
        <v>77</v>
      </c>
      <c r="X194" s="45" t="s">
        <v>77</v>
      </c>
      <c r="Y194" s="45" t="s">
        <v>77</v>
      </c>
      <c r="Z194" s="45" t="s">
        <v>77</v>
      </c>
      <c r="AA194" s="45" t="s">
        <v>77</v>
      </c>
      <c r="AB194" s="45" t="s">
        <v>77</v>
      </c>
      <c r="AC194" s="46"/>
      <c r="AD194" s="46"/>
      <c r="AE194" s="46"/>
      <c r="AF194" s="46"/>
      <c r="AG194" s="46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</row>
    <row r="195" spans="1:53" ht="15" customHeight="1">
      <c r="A195" s="44">
        <v>192</v>
      </c>
      <c r="B195" s="45" t="s">
        <v>83</v>
      </c>
      <c r="C195" s="45" t="s">
        <v>79</v>
      </c>
      <c r="D195" s="45" t="s">
        <v>84</v>
      </c>
      <c r="E195" s="45" t="s">
        <v>92</v>
      </c>
      <c r="F195" s="45" t="s">
        <v>88</v>
      </c>
      <c r="G195" s="46"/>
      <c r="H195" s="45" t="s">
        <v>77</v>
      </c>
      <c r="I195" s="45" t="s">
        <v>77</v>
      </c>
      <c r="J195" s="45" t="s">
        <v>77</v>
      </c>
      <c r="K195" s="45" t="s">
        <v>77</v>
      </c>
      <c r="L195" s="45" t="s">
        <v>77</v>
      </c>
      <c r="M195" s="45" t="s">
        <v>77</v>
      </c>
      <c r="N195" s="45" t="s">
        <v>77</v>
      </c>
      <c r="O195" s="45" t="s">
        <v>77</v>
      </c>
      <c r="P195" s="45" t="s">
        <v>77</v>
      </c>
      <c r="Q195" s="45" t="s">
        <v>77</v>
      </c>
      <c r="R195" s="45" t="s">
        <v>77</v>
      </c>
      <c r="S195" s="45" t="s">
        <v>77</v>
      </c>
      <c r="T195" s="45" t="s">
        <v>77</v>
      </c>
      <c r="U195" s="45" t="s">
        <v>77</v>
      </c>
      <c r="V195" s="45" t="s">
        <v>77</v>
      </c>
      <c r="W195" s="45" t="s">
        <v>77</v>
      </c>
      <c r="X195" s="45" t="s">
        <v>77</v>
      </c>
      <c r="Y195" s="45" t="s">
        <v>77</v>
      </c>
      <c r="Z195" s="45" t="s">
        <v>77</v>
      </c>
      <c r="AA195" s="45" t="s">
        <v>77</v>
      </c>
      <c r="AB195" s="45" t="s">
        <v>77</v>
      </c>
      <c r="AC195" s="46"/>
      <c r="AD195" s="46"/>
      <c r="AE195" s="46"/>
      <c r="AF195" s="46"/>
      <c r="AG195" s="46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</row>
    <row r="196" spans="1:53" ht="15" customHeight="1">
      <c r="A196" s="44">
        <v>193</v>
      </c>
      <c r="B196" s="45" t="s">
        <v>83</v>
      </c>
      <c r="C196" s="45" t="s">
        <v>97</v>
      </c>
      <c r="D196" s="45" t="s">
        <v>84</v>
      </c>
      <c r="E196" s="45" t="s">
        <v>92</v>
      </c>
      <c r="F196" s="45" t="s">
        <v>85</v>
      </c>
      <c r="G196" s="46"/>
      <c r="H196" s="45" t="s">
        <v>77</v>
      </c>
      <c r="I196" s="45" t="s">
        <v>77</v>
      </c>
      <c r="J196" s="45" t="s">
        <v>77</v>
      </c>
      <c r="K196" s="45" t="s">
        <v>77</v>
      </c>
      <c r="L196" s="45" t="s">
        <v>77</v>
      </c>
      <c r="M196" s="45" t="s">
        <v>77</v>
      </c>
      <c r="N196" s="45" t="s">
        <v>77</v>
      </c>
      <c r="O196" s="45" t="s">
        <v>77</v>
      </c>
      <c r="P196" s="45" t="s">
        <v>77</v>
      </c>
      <c r="Q196" s="45" t="s">
        <v>77</v>
      </c>
      <c r="R196" s="45" t="s">
        <v>77</v>
      </c>
      <c r="S196" s="45" t="s">
        <v>77</v>
      </c>
      <c r="T196" s="45" t="s">
        <v>77</v>
      </c>
      <c r="U196" s="45" t="s">
        <v>77</v>
      </c>
      <c r="V196" s="45" t="s">
        <v>77</v>
      </c>
      <c r="W196" s="45" t="s">
        <v>77</v>
      </c>
      <c r="X196" s="45" t="s">
        <v>77</v>
      </c>
      <c r="Y196" s="45" t="s">
        <v>77</v>
      </c>
      <c r="Z196" s="45" t="s">
        <v>77</v>
      </c>
      <c r="AA196" s="45" t="s">
        <v>77</v>
      </c>
      <c r="AB196" s="45" t="s">
        <v>77</v>
      </c>
      <c r="AC196" s="46"/>
      <c r="AD196" s="46"/>
      <c r="AE196" s="46"/>
      <c r="AF196" s="46"/>
      <c r="AG196" s="46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</row>
    <row r="197" spans="1:53" ht="15" customHeight="1">
      <c r="A197" s="44">
        <v>194</v>
      </c>
      <c r="B197" s="45" t="s">
        <v>83</v>
      </c>
      <c r="C197" s="45" t="s">
        <v>79</v>
      </c>
      <c r="D197" s="45" t="s">
        <v>84</v>
      </c>
      <c r="E197" s="45" t="s">
        <v>92</v>
      </c>
      <c r="F197" s="45" t="s">
        <v>87</v>
      </c>
      <c r="G197" s="46"/>
      <c r="H197" s="45" t="s">
        <v>77</v>
      </c>
      <c r="I197" s="45" t="s">
        <v>77</v>
      </c>
      <c r="J197" s="45" t="s">
        <v>77</v>
      </c>
      <c r="K197" s="45" t="s">
        <v>77</v>
      </c>
      <c r="L197" s="45" t="s">
        <v>77</v>
      </c>
      <c r="M197" s="45" t="s">
        <v>77</v>
      </c>
      <c r="N197" s="45" t="s">
        <v>77</v>
      </c>
      <c r="O197" s="45" t="s">
        <v>77</v>
      </c>
      <c r="P197" s="45" t="s">
        <v>77</v>
      </c>
      <c r="Q197" s="45" t="s">
        <v>77</v>
      </c>
      <c r="R197" s="45" t="s">
        <v>77</v>
      </c>
      <c r="S197" s="45" t="s">
        <v>77</v>
      </c>
      <c r="T197" s="45" t="s">
        <v>77</v>
      </c>
      <c r="U197" s="45" t="s">
        <v>77</v>
      </c>
      <c r="V197" s="45" t="s">
        <v>77</v>
      </c>
      <c r="W197" s="45" t="s">
        <v>77</v>
      </c>
      <c r="X197" s="45" t="s">
        <v>77</v>
      </c>
      <c r="Y197" s="45" t="s">
        <v>77</v>
      </c>
      <c r="Z197" s="45" t="s">
        <v>77</v>
      </c>
      <c r="AA197" s="45" t="s">
        <v>77</v>
      </c>
      <c r="AB197" s="45" t="s">
        <v>77</v>
      </c>
      <c r="AC197" s="46"/>
      <c r="AD197" s="46"/>
      <c r="AE197" s="46"/>
      <c r="AF197" s="46"/>
      <c r="AG197" s="46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</row>
    <row r="198" spans="1:53" ht="15" customHeight="1">
      <c r="A198" s="44">
        <v>195</v>
      </c>
      <c r="B198" s="45" t="s">
        <v>83</v>
      </c>
      <c r="C198" s="45" t="s">
        <v>97</v>
      </c>
      <c r="D198" s="45" t="s">
        <v>96</v>
      </c>
      <c r="E198" s="45" t="s">
        <v>104</v>
      </c>
      <c r="F198" s="45" t="s">
        <v>88</v>
      </c>
      <c r="G198" s="45" t="s">
        <v>142</v>
      </c>
      <c r="H198" s="45" t="s">
        <v>77</v>
      </c>
      <c r="I198" s="45" t="s">
        <v>77</v>
      </c>
      <c r="J198" s="45" t="s">
        <v>77</v>
      </c>
      <c r="K198" s="45" t="s">
        <v>77</v>
      </c>
      <c r="L198" s="45" t="s">
        <v>77</v>
      </c>
      <c r="M198" s="45" t="s">
        <v>77</v>
      </c>
      <c r="N198" s="45" t="s">
        <v>77</v>
      </c>
      <c r="O198" s="45" t="s">
        <v>77</v>
      </c>
      <c r="P198" s="45" t="s">
        <v>77</v>
      </c>
      <c r="Q198" s="45" t="s">
        <v>77</v>
      </c>
      <c r="R198" s="45" t="s">
        <v>77</v>
      </c>
      <c r="S198" s="45" t="s">
        <v>77</v>
      </c>
      <c r="T198" s="45" t="s">
        <v>77</v>
      </c>
      <c r="U198" s="45" t="s">
        <v>77</v>
      </c>
      <c r="V198" s="45" t="s">
        <v>77</v>
      </c>
      <c r="W198" s="45" t="s">
        <v>77</v>
      </c>
      <c r="X198" s="45" t="s">
        <v>77</v>
      </c>
      <c r="Y198" s="45" t="s">
        <v>77</v>
      </c>
      <c r="Z198" s="45" t="s">
        <v>77</v>
      </c>
      <c r="AA198" s="45" t="s">
        <v>77</v>
      </c>
      <c r="AB198" s="45" t="s">
        <v>77</v>
      </c>
      <c r="AC198" s="45"/>
      <c r="AD198" s="46"/>
      <c r="AE198" s="46"/>
      <c r="AF198" s="46"/>
      <c r="AG198" s="46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</row>
    <row r="199" spans="1:53" ht="15" customHeight="1">
      <c r="A199" s="44">
        <v>196</v>
      </c>
      <c r="B199" s="45" t="s">
        <v>83</v>
      </c>
      <c r="C199" s="45" t="s">
        <v>91</v>
      </c>
      <c r="D199" s="45" t="s">
        <v>84</v>
      </c>
      <c r="E199" s="45" t="s">
        <v>92</v>
      </c>
      <c r="F199" s="45" t="s">
        <v>87</v>
      </c>
      <c r="G199" s="45" t="s">
        <v>109</v>
      </c>
      <c r="H199" s="45" t="s">
        <v>77</v>
      </c>
      <c r="I199" s="45" t="s">
        <v>77</v>
      </c>
      <c r="J199" s="45" t="s">
        <v>77</v>
      </c>
      <c r="K199" s="45" t="s">
        <v>77</v>
      </c>
      <c r="L199" s="45" t="s">
        <v>77</v>
      </c>
      <c r="M199" s="45" t="s">
        <v>77</v>
      </c>
      <c r="N199" s="45" t="s">
        <v>77</v>
      </c>
      <c r="O199" s="45" t="s">
        <v>77</v>
      </c>
      <c r="P199" s="45" t="s">
        <v>77</v>
      </c>
      <c r="Q199" s="45" t="s">
        <v>77</v>
      </c>
      <c r="R199" s="45" t="s">
        <v>77</v>
      </c>
      <c r="S199" s="45" t="s">
        <v>77</v>
      </c>
      <c r="T199" s="45" t="s">
        <v>77</v>
      </c>
      <c r="U199" s="45" t="s">
        <v>77</v>
      </c>
      <c r="V199" s="45" t="s">
        <v>77</v>
      </c>
      <c r="W199" s="45" t="s">
        <v>77</v>
      </c>
      <c r="X199" s="45" t="s">
        <v>77</v>
      </c>
      <c r="Y199" s="45" t="s">
        <v>77</v>
      </c>
      <c r="Z199" s="45" t="s">
        <v>77</v>
      </c>
      <c r="AA199" s="45" t="s">
        <v>77</v>
      </c>
      <c r="AB199" s="45" t="s">
        <v>77</v>
      </c>
      <c r="AC199" s="46"/>
      <c r="AD199" s="46"/>
      <c r="AE199" s="46"/>
      <c r="AF199" s="46"/>
      <c r="AG199" s="46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</row>
    <row r="200" spans="1:53" ht="15" customHeight="1">
      <c r="A200" s="44">
        <v>197</v>
      </c>
      <c r="B200" s="45" t="s">
        <v>83</v>
      </c>
      <c r="C200" s="45" t="s">
        <v>89</v>
      </c>
      <c r="D200" s="45" t="s">
        <v>93</v>
      </c>
      <c r="E200" s="45" t="s">
        <v>92</v>
      </c>
      <c r="F200" s="45" t="s">
        <v>87</v>
      </c>
      <c r="G200" s="46"/>
      <c r="H200" s="45" t="s">
        <v>77</v>
      </c>
      <c r="I200" s="45" t="s">
        <v>77</v>
      </c>
      <c r="J200" s="45" t="s">
        <v>77</v>
      </c>
      <c r="K200" s="45" t="s">
        <v>77</v>
      </c>
      <c r="L200" s="45" t="s">
        <v>77</v>
      </c>
      <c r="M200" s="45" t="s">
        <v>77</v>
      </c>
      <c r="N200" s="45" t="s">
        <v>77</v>
      </c>
      <c r="O200" s="45" t="s">
        <v>77</v>
      </c>
      <c r="P200" s="45" t="s">
        <v>77</v>
      </c>
      <c r="Q200" s="45" t="s">
        <v>77</v>
      </c>
      <c r="R200" s="45" t="s">
        <v>77</v>
      </c>
      <c r="S200" s="45" t="s">
        <v>77</v>
      </c>
      <c r="T200" s="45" t="s">
        <v>77</v>
      </c>
      <c r="U200" s="45" t="s">
        <v>77</v>
      </c>
      <c r="V200" s="45" t="s">
        <v>77</v>
      </c>
      <c r="W200" s="45" t="s">
        <v>77</v>
      </c>
      <c r="X200" s="45" t="s">
        <v>77</v>
      </c>
      <c r="Y200" s="45" t="s">
        <v>77</v>
      </c>
      <c r="Z200" s="45" t="s">
        <v>77</v>
      </c>
      <c r="AA200" s="45" t="s">
        <v>77</v>
      </c>
      <c r="AB200" s="45" t="s">
        <v>77</v>
      </c>
      <c r="AC200" s="46"/>
      <c r="AD200" s="46"/>
      <c r="AE200" s="46"/>
      <c r="AF200" s="46"/>
      <c r="AG200" s="46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</row>
    <row r="201" spans="1:53" ht="15" customHeight="1">
      <c r="A201" s="44">
        <v>198</v>
      </c>
      <c r="B201" s="45" t="s">
        <v>83</v>
      </c>
      <c r="C201" s="45" t="s">
        <v>79</v>
      </c>
      <c r="D201" s="45" t="s">
        <v>84</v>
      </c>
      <c r="E201" s="45" t="s">
        <v>92</v>
      </c>
      <c r="F201" s="45" t="s">
        <v>88</v>
      </c>
      <c r="G201" s="46"/>
      <c r="H201" s="45" t="s">
        <v>77</v>
      </c>
      <c r="I201" s="45" t="s">
        <v>77</v>
      </c>
      <c r="J201" s="45" t="s">
        <v>77</v>
      </c>
      <c r="K201" s="45" t="s">
        <v>77</v>
      </c>
      <c r="L201" s="45" t="s">
        <v>77</v>
      </c>
      <c r="M201" s="45" t="s">
        <v>77</v>
      </c>
      <c r="N201" s="45" t="s">
        <v>77</v>
      </c>
      <c r="O201" s="45" t="s">
        <v>77</v>
      </c>
      <c r="P201" s="45" t="s">
        <v>77</v>
      </c>
      <c r="Q201" s="45" t="s">
        <v>77</v>
      </c>
      <c r="R201" s="45" t="s">
        <v>77</v>
      </c>
      <c r="S201" s="45" t="s">
        <v>77</v>
      </c>
      <c r="T201" s="45" t="s">
        <v>77</v>
      </c>
      <c r="U201" s="45" t="s">
        <v>77</v>
      </c>
      <c r="V201" s="45" t="s">
        <v>77</v>
      </c>
      <c r="W201" s="45" t="s">
        <v>77</v>
      </c>
      <c r="X201" s="45" t="s">
        <v>77</v>
      </c>
      <c r="Y201" s="45" t="s">
        <v>77</v>
      </c>
      <c r="Z201" s="45" t="s">
        <v>77</v>
      </c>
      <c r="AA201" s="45" t="s">
        <v>77</v>
      </c>
      <c r="AB201" s="45" t="s">
        <v>77</v>
      </c>
      <c r="AC201" s="46"/>
      <c r="AD201" s="46"/>
      <c r="AE201" s="46"/>
      <c r="AF201" s="46"/>
      <c r="AG201" s="46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</row>
    <row r="202" spans="1:53" ht="15" customHeight="1">
      <c r="A202" s="44">
        <v>199</v>
      </c>
      <c r="B202" s="45" t="s">
        <v>83</v>
      </c>
      <c r="C202" s="45" t="s">
        <v>91</v>
      </c>
      <c r="D202" s="45" t="s">
        <v>84</v>
      </c>
      <c r="E202" s="45" t="s">
        <v>92</v>
      </c>
      <c r="F202" s="45" t="s">
        <v>82</v>
      </c>
      <c r="G202" s="46"/>
      <c r="H202" s="45" t="s">
        <v>77</v>
      </c>
      <c r="I202" s="45" t="s">
        <v>77</v>
      </c>
      <c r="J202" s="45" t="s">
        <v>77</v>
      </c>
      <c r="K202" s="45" t="s">
        <v>77</v>
      </c>
      <c r="L202" s="45" t="s">
        <v>77</v>
      </c>
      <c r="M202" s="45" t="s">
        <v>77</v>
      </c>
      <c r="N202" s="45" t="s">
        <v>77</v>
      </c>
      <c r="O202" s="45" t="s">
        <v>77</v>
      </c>
      <c r="P202" s="45" t="s">
        <v>77</v>
      </c>
      <c r="Q202" s="45" t="s">
        <v>77</v>
      </c>
      <c r="R202" s="45" t="s">
        <v>77</v>
      </c>
      <c r="S202" s="45" t="s">
        <v>77</v>
      </c>
      <c r="T202" s="45" t="s">
        <v>77</v>
      </c>
      <c r="U202" s="45" t="s">
        <v>77</v>
      </c>
      <c r="V202" s="45" t="s">
        <v>77</v>
      </c>
      <c r="W202" s="45" t="s">
        <v>77</v>
      </c>
      <c r="X202" s="45" t="s">
        <v>77</v>
      </c>
      <c r="Y202" s="45" t="s">
        <v>77</v>
      </c>
      <c r="Z202" s="45" t="s">
        <v>77</v>
      </c>
      <c r="AA202" s="45" t="s">
        <v>77</v>
      </c>
      <c r="AB202" s="45" t="s">
        <v>77</v>
      </c>
      <c r="AC202" s="45"/>
      <c r="AD202" s="46"/>
      <c r="AE202" s="46"/>
      <c r="AF202" s="46"/>
      <c r="AG202" s="46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</row>
    <row r="203" spans="1:53" ht="15" customHeight="1">
      <c r="A203" s="44">
        <v>200</v>
      </c>
      <c r="B203" s="45" t="s">
        <v>83</v>
      </c>
      <c r="C203" s="45" t="s">
        <v>89</v>
      </c>
      <c r="D203" s="45" t="s">
        <v>93</v>
      </c>
      <c r="E203" s="45" t="s">
        <v>92</v>
      </c>
      <c r="F203" s="45" t="s">
        <v>87</v>
      </c>
      <c r="G203" s="46"/>
      <c r="H203" s="45" t="s">
        <v>77</v>
      </c>
      <c r="I203" s="45" t="s">
        <v>77</v>
      </c>
      <c r="J203" s="45" t="s">
        <v>77</v>
      </c>
      <c r="K203" s="45" t="s">
        <v>77</v>
      </c>
      <c r="L203" s="45" t="s">
        <v>77</v>
      </c>
      <c r="M203" s="45" t="s">
        <v>77</v>
      </c>
      <c r="N203" s="45" t="s">
        <v>77</v>
      </c>
      <c r="O203" s="45" t="s">
        <v>77</v>
      </c>
      <c r="P203" s="45" t="s">
        <v>77</v>
      </c>
      <c r="Q203" s="45" t="s">
        <v>77</v>
      </c>
      <c r="R203" s="45" t="s">
        <v>77</v>
      </c>
      <c r="S203" s="45" t="s">
        <v>77</v>
      </c>
      <c r="T203" s="45" t="s">
        <v>77</v>
      </c>
      <c r="U203" s="45" t="s">
        <v>77</v>
      </c>
      <c r="V203" s="45" t="s">
        <v>77</v>
      </c>
      <c r="W203" s="45" t="s">
        <v>77</v>
      </c>
      <c r="X203" s="45" t="s">
        <v>77</v>
      </c>
      <c r="Y203" s="45" t="s">
        <v>77</v>
      </c>
      <c r="Z203" s="45" t="s">
        <v>77</v>
      </c>
      <c r="AA203" s="45" t="s">
        <v>77</v>
      </c>
      <c r="AB203" s="45" t="s">
        <v>77</v>
      </c>
      <c r="AC203" s="46"/>
      <c r="AD203" s="46"/>
      <c r="AE203" s="46"/>
      <c r="AF203" s="46"/>
      <c r="AG203" s="46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</row>
    <row r="204" spans="1:53" ht="15" customHeight="1">
      <c r="A204" s="44">
        <v>201</v>
      </c>
      <c r="B204" s="45" t="s">
        <v>83</v>
      </c>
      <c r="C204" s="45" t="s">
        <v>97</v>
      </c>
      <c r="D204" s="45" t="s">
        <v>96</v>
      </c>
      <c r="E204" s="45" t="s">
        <v>104</v>
      </c>
      <c r="F204" s="45" t="s">
        <v>88</v>
      </c>
      <c r="G204" s="45" t="s">
        <v>143</v>
      </c>
      <c r="H204" s="45" t="s">
        <v>77</v>
      </c>
      <c r="I204" s="45" t="s">
        <v>77</v>
      </c>
      <c r="J204" s="45" t="s">
        <v>77</v>
      </c>
      <c r="K204" s="45" t="s">
        <v>77</v>
      </c>
      <c r="L204" s="45" t="s">
        <v>77</v>
      </c>
      <c r="M204" s="45" t="s">
        <v>77</v>
      </c>
      <c r="N204" s="45" t="s">
        <v>77</v>
      </c>
      <c r="O204" s="45" t="s">
        <v>77</v>
      </c>
      <c r="P204" s="45" t="s">
        <v>77</v>
      </c>
      <c r="Q204" s="45" t="s">
        <v>77</v>
      </c>
      <c r="R204" s="45" t="s">
        <v>77</v>
      </c>
      <c r="S204" s="45" t="s">
        <v>77</v>
      </c>
      <c r="T204" s="45" t="s">
        <v>77</v>
      </c>
      <c r="U204" s="45" t="s">
        <v>77</v>
      </c>
      <c r="V204" s="45" t="s">
        <v>77</v>
      </c>
      <c r="W204" s="45" t="s">
        <v>77</v>
      </c>
      <c r="X204" s="45" t="s">
        <v>77</v>
      </c>
      <c r="Y204" s="45" t="s">
        <v>77</v>
      </c>
      <c r="Z204" s="45" t="s">
        <v>77</v>
      </c>
      <c r="AA204" s="45" t="s">
        <v>77</v>
      </c>
      <c r="AB204" s="45" t="s">
        <v>77</v>
      </c>
      <c r="AC204" s="45"/>
      <c r="AD204" s="46"/>
      <c r="AE204" s="46"/>
      <c r="AF204" s="46"/>
      <c r="AG204" s="46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</row>
    <row r="205" spans="1:53" ht="15" customHeight="1">
      <c r="A205" s="44">
        <v>202</v>
      </c>
      <c r="B205" s="45" t="s">
        <v>78</v>
      </c>
      <c r="C205" s="45" t="s">
        <v>91</v>
      </c>
      <c r="D205" s="45" t="s">
        <v>90</v>
      </c>
      <c r="E205" s="45" t="s">
        <v>107</v>
      </c>
      <c r="F205" s="45" t="s">
        <v>82</v>
      </c>
      <c r="G205" s="46"/>
      <c r="H205" s="45" t="s">
        <v>77</v>
      </c>
      <c r="I205" s="45" t="s">
        <v>77</v>
      </c>
      <c r="J205" s="45" t="s">
        <v>77</v>
      </c>
      <c r="K205" s="45" t="s">
        <v>77</v>
      </c>
      <c r="L205" s="45" t="s">
        <v>77</v>
      </c>
      <c r="M205" s="45" t="s">
        <v>77</v>
      </c>
      <c r="N205" s="45" t="s">
        <v>77</v>
      </c>
      <c r="O205" s="45" t="s">
        <v>77</v>
      </c>
      <c r="P205" s="45" t="s">
        <v>77</v>
      </c>
      <c r="Q205" s="45" t="s">
        <v>77</v>
      </c>
      <c r="R205" s="45" t="s">
        <v>77</v>
      </c>
      <c r="S205" s="45" t="s">
        <v>77</v>
      </c>
      <c r="T205" s="45" t="s">
        <v>77</v>
      </c>
      <c r="U205" s="45" t="s">
        <v>77</v>
      </c>
      <c r="V205" s="45" t="s">
        <v>77</v>
      </c>
      <c r="W205" s="45" t="s">
        <v>77</v>
      </c>
      <c r="X205" s="45" t="s">
        <v>77</v>
      </c>
      <c r="Y205" s="45" t="s">
        <v>77</v>
      </c>
      <c r="Z205" s="45" t="s">
        <v>77</v>
      </c>
      <c r="AA205" s="45" t="s">
        <v>77</v>
      </c>
      <c r="AB205" s="45" t="s">
        <v>77</v>
      </c>
      <c r="AC205" s="46"/>
      <c r="AD205" s="46"/>
      <c r="AE205" s="46"/>
      <c r="AF205" s="46"/>
      <c r="AG205" s="46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</row>
    <row r="206" spans="1:53" ht="15" customHeight="1">
      <c r="A206" s="44">
        <v>203</v>
      </c>
      <c r="B206" s="45" t="s">
        <v>78</v>
      </c>
      <c r="C206" s="45" t="s">
        <v>79</v>
      </c>
      <c r="D206" s="45" t="s">
        <v>90</v>
      </c>
      <c r="E206" s="45" t="s">
        <v>104</v>
      </c>
      <c r="F206" s="45" t="s">
        <v>82</v>
      </c>
      <c r="G206" s="46"/>
      <c r="H206" s="45" t="s">
        <v>77</v>
      </c>
      <c r="I206" s="45" t="s">
        <v>77</v>
      </c>
      <c r="J206" s="45" t="s">
        <v>77</v>
      </c>
      <c r="K206" s="45" t="s">
        <v>77</v>
      </c>
      <c r="L206" s="45" t="s">
        <v>77</v>
      </c>
      <c r="M206" s="45" t="s">
        <v>77</v>
      </c>
      <c r="N206" s="45" t="s">
        <v>77</v>
      </c>
      <c r="O206" s="45" t="s">
        <v>77</v>
      </c>
      <c r="P206" s="45" t="s">
        <v>77</v>
      </c>
      <c r="Q206" s="45" t="s">
        <v>77</v>
      </c>
      <c r="R206" s="45" t="s">
        <v>77</v>
      </c>
      <c r="S206" s="45" t="s">
        <v>77</v>
      </c>
      <c r="T206" s="45" t="s">
        <v>77</v>
      </c>
      <c r="U206" s="45" t="s">
        <v>77</v>
      </c>
      <c r="V206" s="45" t="s">
        <v>77</v>
      </c>
      <c r="W206" s="45" t="s">
        <v>77</v>
      </c>
      <c r="X206" s="45" t="s">
        <v>77</v>
      </c>
      <c r="Y206" s="45" t="s">
        <v>77</v>
      </c>
      <c r="Z206" s="45" t="s">
        <v>77</v>
      </c>
      <c r="AA206" s="45" t="s">
        <v>77</v>
      </c>
      <c r="AB206" s="45" t="s">
        <v>77</v>
      </c>
      <c r="AC206" s="46"/>
      <c r="AD206" s="46"/>
      <c r="AE206" s="46"/>
      <c r="AF206" s="46"/>
      <c r="AG206" s="46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</row>
    <row r="207" spans="1:53" ht="15" customHeight="1">
      <c r="A207" s="44">
        <v>204</v>
      </c>
      <c r="B207" s="45" t="s">
        <v>83</v>
      </c>
      <c r="C207" s="45" t="s">
        <v>79</v>
      </c>
      <c r="D207" s="45" t="s">
        <v>84</v>
      </c>
      <c r="E207" s="45" t="s">
        <v>92</v>
      </c>
      <c r="F207" s="45" t="s">
        <v>88</v>
      </c>
      <c r="G207" s="46"/>
      <c r="H207" s="45" t="s">
        <v>77</v>
      </c>
      <c r="I207" s="45" t="s">
        <v>77</v>
      </c>
      <c r="J207" s="45" t="s">
        <v>77</v>
      </c>
      <c r="K207" s="45" t="s">
        <v>77</v>
      </c>
      <c r="L207" s="45" t="s">
        <v>77</v>
      </c>
      <c r="M207" s="45" t="s">
        <v>77</v>
      </c>
      <c r="N207" s="45" t="s">
        <v>77</v>
      </c>
      <c r="O207" s="45" t="s">
        <v>77</v>
      </c>
      <c r="P207" s="45" t="s">
        <v>77</v>
      </c>
      <c r="Q207" s="45" t="s">
        <v>77</v>
      </c>
      <c r="R207" s="45" t="s">
        <v>77</v>
      </c>
      <c r="S207" s="45" t="s">
        <v>77</v>
      </c>
      <c r="T207" s="45" t="s">
        <v>77</v>
      </c>
      <c r="U207" s="45" t="s">
        <v>77</v>
      </c>
      <c r="V207" s="45" t="s">
        <v>77</v>
      </c>
      <c r="W207" s="45" t="s">
        <v>77</v>
      </c>
      <c r="X207" s="45" t="s">
        <v>77</v>
      </c>
      <c r="Y207" s="45" t="s">
        <v>77</v>
      </c>
      <c r="Z207" s="45" t="s">
        <v>77</v>
      </c>
      <c r="AA207" s="45" t="s">
        <v>77</v>
      </c>
      <c r="AB207" s="45" t="s">
        <v>77</v>
      </c>
      <c r="AC207" s="46"/>
      <c r="AD207" s="46"/>
      <c r="AE207" s="46"/>
      <c r="AF207" s="46"/>
      <c r="AG207" s="46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</row>
    <row r="208" spans="1:53" ht="15" customHeight="1">
      <c r="A208" s="44">
        <v>205</v>
      </c>
      <c r="B208" s="45" t="s">
        <v>83</v>
      </c>
      <c r="C208" s="45" t="s">
        <v>91</v>
      </c>
      <c r="D208" s="45" t="s">
        <v>84</v>
      </c>
      <c r="E208" s="45" t="s">
        <v>92</v>
      </c>
      <c r="F208" s="45" t="s">
        <v>87</v>
      </c>
      <c r="G208" s="46"/>
      <c r="H208" s="45" t="s">
        <v>77</v>
      </c>
      <c r="I208" s="45" t="s">
        <v>77</v>
      </c>
      <c r="J208" s="45" t="s">
        <v>77</v>
      </c>
      <c r="K208" s="45" t="s">
        <v>77</v>
      </c>
      <c r="L208" s="45" t="s">
        <v>77</v>
      </c>
      <c r="M208" s="45" t="s">
        <v>77</v>
      </c>
      <c r="N208" s="45" t="s">
        <v>77</v>
      </c>
      <c r="O208" s="45" t="s">
        <v>77</v>
      </c>
      <c r="P208" s="45" t="s">
        <v>77</v>
      </c>
      <c r="Q208" s="45" t="s">
        <v>77</v>
      </c>
      <c r="R208" s="45" t="s">
        <v>77</v>
      </c>
      <c r="S208" s="45" t="s">
        <v>77</v>
      </c>
      <c r="T208" s="45" t="s">
        <v>77</v>
      </c>
      <c r="U208" s="45" t="s">
        <v>77</v>
      </c>
      <c r="V208" s="45" t="s">
        <v>77</v>
      </c>
      <c r="W208" s="45" t="s">
        <v>77</v>
      </c>
      <c r="X208" s="45" t="s">
        <v>77</v>
      </c>
      <c r="Y208" s="45" t="s">
        <v>77</v>
      </c>
      <c r="Z208" s="45" t="s">
        <v>77</v>
      </c>
      <c r="AA208" s="45" t="s">
        <v>77</v>
      </c>
      <c r="AB208" s="45" t="s">
        <v>77</v>
      </c>
      <c r="AC208" s="46"/>
      <c r="AD208" s="46"/>
      <c r="AE208" s="46"/>
      <c r="AF208" s="46"/>
      <c r="AG208" s="46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</row>
    <row r="209" spans="1:53" ht="15" customHeight="1">
      <c r="A209" s="44">
        <v>206</v>
      </c>
      <c r="B209" s="45" t="s">
        <v>83</v>
      </c>
      <c r="C209" s="45" t="s">
        <v>91</v>
      </c>
      <c r="D209" s="45" t="s">
        <v>90</v>
      </c>
      <c r="E209" s="45" t="s">
        <v>104</v>
      </c>
      <c r="F209" s="45" t="s">
        <v>82</v>
      </c>
      <c r="G209" s="46"/>
      <c r="H209" s="45" t="s">
        <v>77</v>
      </c>
      <c r="I209" s="45" t="s">
        <v>77</v>
      </c>
      <c r="J209" s="45" t="s">
        <v>77</v>
      </c>
      <c r="K209" s="45" t="s">
        <v>77</v>
      </c>
      <c r="L209" s="45" t="s">
        <v>77</v>
      </c>
      <c r="M209" s="45" t="s">
        <v>77</v>
      </c>
      <c r="N209" s="45" t="s">
        <v>77</v>
      </c>
      <c r="O209" s="45" t="s">
        <v>77</v>
      </c>
      <c r="P209" s="45" t="s">
        <v>77</v>
      </c>
      <c r="Q209" s="45" t="s">
        <v>77</v>
      </c>
      <c r="R209" s="45" t="s">
        <v>77</v>
      </c>
      <c r="S209" s="45" t="s">
        <v>77</v>
      </c>
      <c r="T209" s="45" t="s">
        <v>77</v>
      </c>
      <c r="U209" s="45" t="s">
        <v>77</v>
      </c>
      <c r="V209" s="45" t="s">
        <v>77</v>
      </c>
      <c r="W209" s="45" t="s">
        <v>77</v>
      </c>
      <c r="X209" s="45" t="s">
        <v>77</v>
      </c>
      <c r="Y209" s="45" t="s">
        <v>77</v>
      </c>
      <c r="Z209" s="45" t="s">
        <v>77</v>
      </c>
      <c r="AA209" s="45" t="s">
        <v>77</v>
      </c>
      <c r="AB209" s="45" t="s">
        <v>77</v>
      </c>
      <c r="AC209" s="46"/>
      <c r="AD209" s="46"/>
      <c r="AE209" s="46"/>
      <c r="AF209" s="46"/>
      <c r="AG209" s="46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</row>
    <row r="210" spans="1:53" ht="15" customHeight="1">
      <c r="A210" s="44">
        <v>207</v>
      </c>
      <c r="B210" s="45" t="s">
        <v>83</v>
      </c>
      <c r="C210" s="45" t="s">
        <v>89</v>
      </c>
      <c r="D210" s="45" t="s">
        <v>93</v>
      </c>
      <c r="E210" s="45" t="s">
        <v>92</v>
      </c>
      <c r="F210" s="45" t="s">
        <v>87</v>
      </c>
      <c r="G210" s="46"/>
      <c r="H210" s="45" t="s">
        <v>77</v>
      </c>
      <c r="I210" s="45" t="s">
        <v>77</v>
      </c>
      <c r="J210" s="45" t="s">
        <v>77</v>
      </c>
      <c r="K210" s="45" t="s">
        <v>77</v>
      </c>
      <c r="L210" s="45" t="s">
        <v>77</v>
      </c>
      <c r="M210" s="45" t="s">
        <v>77</v>
      </c>
      <c r="N210" s="45" t="s">
        <v>77</v>
      </c>
      <c r="O210" s="45" t="s">
        <v>77</v>
      </c>
      <c r="P210" s="45" t="s">
        <v>77</v>
      </c>
      <c r="Q210" s="45" t="s">
        <v>77</v>
      </c>
      <c r="R210" s="45" t="s">
        <v>77</v>
      </c>
      <c r="S210" s="45" t="s">
        <v>77</v>
      </c>
      <c r="T210" s="45" t="s">
        <v>77</v>
      </c>
      <c r="U210" s="45" t="s">
        <v>77</v>
      </c>
      <c r="V210" s="45" t="s">
        <v>77</v>
      </c>
      <c r="W210" s="45" t="s">
        <v>77</v>
      </c>
      <c r="X210" s="45" t="s">
        <v>77</v>
      </c>
      <c r="Y210" s="45" t="s">
        <v>77</v>
      </c>
      <c r="Z210" s="45" t="s">
        <v>77</v>
      </c>
      <c r="AA210" s="45" t="s">
        <v>77</v>
      </c>
      <c r="AB210" s="45" t="s">
        <v>77</v>
      </c>
      <c r="AC210" s="46"/>
      <c r="AD210" s="46"/>
      <c r="AE210" s="46"/>
      <c r="AF210" s="46"/>
      <c r="AG210" s="46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</row>
    <row r="211" spans="1:53" ht="15" customHeight="1">
      <c r="A211" s="44">
        <v>208</v>
      </c>
      <c r="B211" s="45" t="s">
        <v>78</v>
      </c>
      <c r="C211" s="45" t="s">
        <v>79</v>
      </c>
      <c r="D211" s="45" t="s">
        <v>90</v>
      </c>
      <c r="E211" s="45" t="s">
        <v>104</v>
      </c>
      <c r="F211" s="45" t="s">
        <v>88</v>
      </c>
      <c r="G211" s="45" t="s">
        <v>144</v>
      </c>
      <c r="H211" s="45" t="s">
        <v>77</v>
      </c>
      <c r="I211" s="45" t="s">
        <v>77</v>
      </c>
      <c r="J211" s="45" t="s">
        <v>77</v>
      </c>
      <c r="K211" s="45" t="s">
        <v>77</v>
      </c>
      <c r="L211" s="45" t="s">
        <v>77</v>
      </c>
      <c r="M211" s="45" t="s">
        <v>77</v>
      </c>
      <c r="N211" s="45" t="s">
        <v>77</v>
      </c>
      <c r="O211" s="45" t="s">
        <v>77</v>
      </c>
      <c r="P211" s="45" t="s">
        <v>77</v>
      </c>
      <c r="Q211" s="45" t="s">
        <v>77</v>
      </c>
      <c r="R211" s="45" t="s">
        <v>77</v>
      </c>
      <c r="S211" s="45" t="s">
        <v>77</v>
      </c>
      <c r="T211" s="45" t="s">
        <v>77</v>
      </c>
      <c r="U211" s="45" t="s">
        <v>77</v>
      </c>
      <c r="V211" s="45" t="s">
        <v>77</v>
      </c>
      <c r="W211" s="45" t="s">
        <v>77</v>
      </c>
      <c r="X211" s="45" t="s">
        <v>77</v>
      </c>
      <c r="Y211" s="45" t="s">
        <v>77</v>
      </c>
      <c r="Z211" s="45" t="s">
        <v>77</v>
      </c>
      <c r="AA211" s="45" t="s">
        <v>77</v>
      </c>
      <c r="AB211" s="45" t="s">
        <v>77</v>
      </c>
      <c r="AC211" s="46"/>
      <c r="AD211" s="46"/>
      <c r="AE211" s="46"/>
      <c r="AF211" s="46"/>
      <c r="AG211" s="46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</row>
    <row r="212" spans="1:53" ht="15" customHeight="1">
      <c r="A212" s="44">
        <v>209</v>
      </c>
      <c r="B212" s="45" t="s">
        <v>78</v>
      </c>
      <c r="C212" s="45" t="s">
        <v>79</v>
      </c>
      <c r="D212" s="45" t="s">
        <v>84</v>
      </c>
      <c r="E212" s="45" t="s">
        <v>92</v>
      </c>
      <c r="F212" s="45" t="s">
        <v>88</v>
      </c>
      <c r="G212" s="46"/>
      <c r="H212" s="45" t="s">
        <v>77</v>
      </c>
      <c r="I212" s="45" t="s">
        <v>77</v>
      </c>
      <c r="J212" s="45" t="s">
        <v>77</v>
      </c>
      <c r="K212" s="45" t="s">
        <v>77</v>
      </c>
      <c r="L212" s="45" t="s">
        <v>77</v>
      </c>
      <c r="M212" s="45" t="s">
        <v>77</v>
      </c>
      <c r="N212" s="45" t="s">
        <v>77</v>
      </c>
      <c r="O212" s="45" t="s">
        <v>77</v>
      </c>
      <c r="P212" s="45" t="s">
        <v>77</v>
      </c>
      <c r="Q212" s="45" t="s">
        <v>77</v>
      </c>
      <c r="R212" s="45" t="s">
        <v>77</v>
      </c>
      <c r="S212" s="45" t="s">
        <v>77</v>
      </c>
      <c r="T212" s="45" t="s">
        <v>77</v>
      </c>
      <c r="U212" s="45" t="s">
        <v>77</v>
      </c>
      <c r="V212" s="45" t="s">
        <v>77</v>
      </c>
      <c r="W212" s="45" t="s">
        <v>77</v>
      </c>
      <c r="X212" s="45" t="s">
        <v>77</v>
      </c>
      <c r="Y212" s="45" t="s">
        <v>77</v>
      </c>
      <c r="Z212" s="45" t="s">
        <v>77</v>
      </c>
      <c r="AA212" s="45" t="s">
        <v>77</v>
      </c>
      <c r="AB212" s="45" t="s">
        <v>77</v>
      </c>
      <c r="AC212" s="45"/>
      <c r="AD212" s="46"/>
      <c r="AE212" s="46"/>
      <c r="AF212" s="46"/>
      <c r="AG212" s="46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</row>
    <row r="213" spans="1:53" ht="15" customHeight="1">
      <c r="A213" s="44">
        <v>210</v>
      </c>
      <c r="B213" s="45" t="s">
        <v>83</v>
      </c>
      <c r="C213" s="45" t="s">
        <v>91</v>
      </c>
      <c r="D213" s="45" t="s">
        <v>93</v>
      </c>
      <c r="E213" s="45" t="s">
        <v>92</v>
      </c>
      <c r="F213" s="45" t="s">
        <v>82</v>
      </c>
      <c r="G213" s="45" t="s">
        <v>145</v>
      </c>
      <c r="H213" s="45" t="s">
        <v>77</v>
      </c>
      <c r="I213" s="45" t="s">
        <v>77</v>
      </c>
      <c r="J213" s="45" t="s">
        <v>77</v>
      </c>
      <c r="K213" s="45" t="s">
        <v>77</v>
      </c>
      <c r="L213" s="45" t="s">
        <v>77</v>
      </c>
      <c r="M213" s="45" t="s">
        <v>77</v>
      </c>
      <c r="N213" s="45" t="s">
        <v>77</v>
      </c>
      <c r="O213" s="45" t="s">
        <v>77</v>
      </c>
      <c r="P213" s="45" t="s">
        <v>77</v>
      </c>
      <c r="Q213" s="45" t="s">
        <v>77</v>
      </c>
      <c r="R213" s="45" t="s">
        <v>77</v>
      </c>
      <c r="S213" s="45" t="s">
        <v>77</v>
      </c>
      <c r="T213" s="45" t="s">
        <v>77</v>
      </c>
      <c r="U213" s="45" t="s">
        <v>77</v>
      </c>
      <c r="V213" s="45" t="s">
        <v>77</v>
      </c>
      <c r="W213" s="45" t="s">
        <v>77</v>
      </c>
      <c r="X213" s="45" t="s">
        <v>77</v>
      </c>
      <c r="Y213" s="45" t="s">
        <v>77</v>
      </c>
      <c r="Z213" s="45" t="s">
        <v>77</v>
      </c>
      <c r="AA213" s="45" t="s">
        <v>77</v>
      </c>
      <c r="AB213" s="45" t="s">
        <v>77</v>
      </c>
      <c r="AC213" s="45"/>
      <c r="AD213" s="46"/>
      <c r="AE213" s="46"/>
      <c r="AF213" s="46"/>
      <c r="AG213" s="46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</row>
    <row r="214" spans="1:53" ht="15" customHeight="1">
      <c r="A214" s="44">
        <v>211</v>
      </c>
      <c r="B214" s="45" t="s">
        <v>83</v>
      </c>
      <c r="C214" s="45" t="s">
        <v>91</v>
      </c>
      <c r="D214" s="45" t="s">
        <v>84</v>
      </c>
      <c r="E214" s="45" t="s">
        <v>92</v>
      </c>
      <c r="F214" s="45" t="s">
        <v>82</v>
      </c>
      <c r="G214" s="46"/>
      <c r="H214" s="45" t="s">
        <v>77</v>
      </c>
      <c r="I214" s="45" t="s">
        <v>77</v>
      </c>
      <c r="J214" s="45" t="s">
        <v>77</v>
      </c>
      <c r="K214" s="45" t="s">
        <v>77</v>
      </c>
      <c r="L214" s="45" t="s">
        <v>77</v>
      </c>
      <c r="M214" s="45" t="s">
        <v>77</v>
      </c>
      <c r="N214" s="45" t="s">
        <v>77</v>
      </c>
      <c r="O214" s="45" t="s">
        <v>77</v>
      </c>
      <c r="P214" s="45" t="s">
        <v>77</v>
      </c>
      <c r="Q214" s="45" t="s">
        <v>77</v>
      </c>
      <c r="R214" s="45" t="s">
        <v>77</v>
      </c>
      <c r="S214" s="45" t="s">
        <v>77</v>
      </c>
      <c r="T214" s="45" t="s">
        <v>77</v>
      </c>
      <c r="U214" s="45" t="s">
        <v>77</v>
      </c>
      <c r="V214" s="45" t="s">
        <v>77</v>
      </c>
      <c r="W214" s="45" t="s">
        <v>77</v>
      </c>
      <c r="X214" s="45" t="s">
        <v>77</v>
      </c>
      <c r="Y214" s="45" t="s">
        <v>77</v>
      </c>
      <c r="Z214" s="45" t="s">
        <v>77</v>
      </c>
      <c r="AA214" s="45" t="s">
        <v>77</v>
      </c>
      <c r="AB214" s="45" t="s">
        <v>77</v>
      </c>
      <c r="AC214" s="46"/>
      <c r="AD214" s="46"/>
      <c r="AE214" s="46"/>
      <c r="AF214" s="46"/>
      <c r="AG214" s="46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</row>
    <row r="215" spans="1:53" ht="15" customHeight="1">
      <c r="A215" s="44">
        <v>212</v>
      </c>
      <c r="B215" s="45" t="s">
        <v>83</v>
      </c>
      <c r="C215" s="45" t="s">
        <v>91</v>
      </c>
      <c r="D215" s="45" t="s">
        <v>84</v>
      </c>
      <c r="E215" s="45" t="s">
        <v>92</v>
      </c>
      <c r="F215" s="45" t="s">
        <v>82</v>
      </c>
      <c r="G215" s="46"/>
      <c r="H215" s="45" t="s">
        <v>77</v>
      </c>
      <c r="I215" s="45" t="s">
        <v>77</v>
      </c>
      <c r="J215" s="45" t="s">
        <v>77</v>
      </c>
      <c r="K215" s="45" t="s">
        <v>77</v>
      </c>
      <c r="L215" s="45" t="s">
        <v>77</v>
      </c>
      <c r="M215" s="45" t="s">
        <v>77</v>
      </c>
      <c r="N215" s="45" t="s">
        <v>77</v>
      </c>
      <c r="O215" s="45" t="s">
        <v>77</v>
      </c>
      <c r="P215" s="45" t="s">
        <v>77</v>
      </c>
      <c r="Q215" s="45" t="s">
        <v>77</v>
      </c>
      <c r="R215" s="45" t="s">
        <v>77</v>
      </c>
      <c r="S215" s="45" t="s">
        <v>77</v>
      </c>
      <c r="T215" s="45" t="s">
        <v>77</v>
      </c>
      <c r="U215" s="45" t="s">
        <v>77</v>
      </c>
      <c r="V215" s="45" t="s">
        <v>77</v>
      </c>
      <c r="W215" s="45" t="s">
        <v>77</v>
      </c>
      <c r="X215" s="45" t="s">
        <v>77</v>
      </c>
      <c r="Y215" s="45" t="s">
        <v>77</v>
      </c>
      <c r="Z215" s="45" t="s">
        <v>77</v>
      </c>
      <c r="AA215" s="45" t="s">
        <v>77</v>
      </c>
      <c r="AB215" s="45" t="s">
        <v>77</v>
      </c>
      <c r="AC215" s="46"/>
      <c r="AD215" s="46"/>
      <c r="AE215" s="46"/>
      <c r="AF215" s="46"/>
      <c r="AG215" s="46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</row>
    <row r="216" spans="1:53" ht="15" customHeight="1">
      <c r="A216" s="44">
        <v>213</v>
      </c>
      <c r="B216" s="45" t="s">
        <v>83</v>
      </c>
      <c r="C216" s="45" t="s">
        <v>79</v>
      </c>
      <c r="D216" s="45" t="s">
        <v>84</v>
      </c>
      <c r="E216" s="45" t="s">
        <v>92</v>
      </c>
      <c r="F216" s="45" t="s">
        <v>87</v>
      </c>
      <c r="G216" s="45" t="s">
        <v>108</v>
      </c>
      <c r="H216" s="45" t="s">
        <v>77</v>
      </c>
      <c r="I216" s="45" t="s">
        <v>77</v>
      </c>
      <c r="J216" s="45" t="s">
        <v>77</v>
      </c>
      <c r="K216" s="45" t="s">
        <v>77</v>
      </c>
      <c r="L216" s="45" t="s">
        <v>77</v>
      </c>
      <c r="M216" s="45" t="s">
        <v>77</v>
      </c>
      <c r="N216" s="45" t="s">
        <v>77</v>
      </c>
      <c r="O216" s="45" t="s">
        <v>77</v>
      </c>
      <c r="P216" s="45" t="s">
        <v>77</v>
      </c>
      <c r="Q216" s="45" t="s">
        <v>77</v>
      </c>
      <c r="R216" s="45" t="s">
        <v>77</v>
      </c>
      <c r="S216" s="45" t="s">
        <v>77</v>
      </c>
      <c r="T216" s="45" t="s">
        <v>77</v>
      </c>
      <c r="U216" s="45" t="s">
        <v>77</v>
      </c>
      <c r="V216" s="45" t="s">
        <v>77</v>
      </c>
      <c r="W216" s="45" t="s">
        <v>77</v>
      </c>
      <c r="X216" s="45" t="s">
        <v>77</v>
      </c>
      <c r="Y216" s="45" t="s">
        <v>77</v>
      </c>
      <c r="Z216" s="45" t="s">
        <v>77</v>
      </c>
      <c r="AA216" s="45" t="s">
        <v>77</v>
      </c>
      <c r="AB216" s="45" t="s">
        <v>77</v>
      </c>
      <c r="AC216" s="46"/>
      <c r="AD216" s="46"/>
      <c r="AE216" s="46"/>
      <c r="AF216" s="46"/>
      <c r="AG216" s="46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</row>
    <row r="217" spans="1:53" ht="15" customHeight="1">
      <c r="A217" s="44">
        <v>214</v>
      </c>
      <c r="B217" s="45" t="s">
        <v>78</v>
      </c>
      <c r="C217" s="45" t="s">
        <v>91</v>
      </c>
      <c r="D217" s="45" t="s">
        <v>90</v>
      </c>
      <c r="E217" s="45" t="s">
        <v>104</v>
      </c>
      <c r="F217" s="45" t="s">
        <v>82</v>
      </c>
      <c r="G217" s="46"/>
      <c r="H217" s="45" t="s">
        <v>77</v>
      </c>
      <c r="I217" s="45" t="s">
        <v>77</v>
      </c>
      <c r="J217" s="45" t="s">
        <v>77</v>
      </c>
      <c r="K217" s="45" t="s">
        <v>77</v>
      </c>
      <c r="L217" s="45" t="s">
        <v>77</v>
      </c>
      <c r="M217" s="45" t="s">
        <v>77</v>
      </c>
      <c r="N217" s="45" t="s">
        <v>77</v>
      </c>
      <c r="O217" s="45" t="s">
        <v>77</v>
      </c>
      <c r="P217" s="45" t="s">
        <v>77</v>
      </c>
      <c r="Q217" s="45" t="s">
        <v>77</v>
      </c>
      <c r="R217" s="45" t="s">
        <v>77</v>
      </c>
      <c r="S217" s="45" t="s">
        <v>77</v>
      </c>
      <c r="T217" s="45" t="s">
        <v>77</v>
      </c>
      <c r="U217" s="45" t="s">
        <v>77</v>
      </c>
      <c r="V217" s="45" t="s">
        <v>77</v>
      </c>
      <c r="W217" s="45" t="s">
        <v>77</v>
      </c>
      <c r="X217" s="45" t="s">
        <v>77</v>
      </c>
      <c r="Y217" s="45" t="s">
        <v>77</v>
      </c>
      <c r="Z217" s="45" t="s">
        <v>77</v>
      </c>
      <c r="AA217" s="45" t="s">
        <v>77</v>
      </c>
      <c r="AB217" s="45" t="s">
        <v>77</v>
      </c>
      <c r="AC217" s="46"/>
      <c r="AD217" s="46"/>
      <c r="AE217" s="46"/>
      <c r="AF217" s="46"/>
      <c r="AG217" s="46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</row>
    <row r="218" spans="1:53" ht="15" customHeight="1">
      <c r="A218" s="44">
        <v>215</v>
      </c>
      <c r="B218" s="45" t="s">
        <v>83</v>
      </c>
      <c r="C218" s="45" t="s">
        <v>91</v>
      </c>
      <c r="D218" s="45" t="s">
        <v>93</v>
      </c>
      <c r="E218" s="45" t="s">
        <v>92</v>
      </c>
      <c r="F218" s="45" t="s">
        <v>87</v>
      </c>
      <c r="G218" s="45" t="s">
        <v>146</v>
      </c>
      <c r="H218" s="45" t="s">
        <v>77</v>
      </c>
      <c r="I218" s="45" t="s">
        <v>77</v>
      </c>
      <c r="J218" s="45" t="s">
        <v>77</v>
      </c>
      <c r="K218" s="45" t="s">
        <v>77</v>
      </c>
      <c r="L218" s="45" t="s">
        <v>77</v>
      </c>
      <c r="M218" s="45" t="s">
        <v>77</v>
      </c>
      <c r="N218" s="45" t="s">
        <v>77</v>
      </c>
      <c r="O218" s="45" t="s">
        <v>77</v>
      </c>
      <c r="P218" s="45" t="s">
        <v>77</v>
      </c>
      <c r="Q218" s="45" t="s">
        <v>77</v>
      </c>
      <c r="R218" s="45" t="s">
        <v>77</v>
      </c>
      <c r="S218" s="45" t="s">
        <v>77</v>
      </c>
      <c r="T218" s="45" t="s">
        <v>77</v>
      </c>
      <c r="U218" s="45" t="s">
        <v>77</v>
      </c>
      <c r="V218" s="45" t="s">
        <v>77</v>
      </c>
      <c r="W218" s="45" t="s">
        <v>77</v>
      </c>
      <c r="X218" s="45" t="s">
        <v>77</v>
      </c>
      <c r="Y218" s="45" t="s">
        <v>77</v>
      </c>
      <c r="Z218" s="45" t="s">
        <v>77</v>
      </c>
      <c r="AA218" s="45" t="s">
        <v>77</v>
      </c>
      <c r="AB218" s="45" t="s">
        <v>77</v>
      </c>
      <c r="AC218" s="46"/>
      <c r="AD218" s="46"/>
      <c r="AE218" s="46"/>
      <c r="AF218" s="46"/>
      <c r="AG218" s="46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</row>
    <row r="219" spans="1:53" ht="15" customHeight="1">
      <c r="A219" s="44">
        <v>216</v>
      </c>
      <c r="B219" s="45" t="s">
        <v>78</v>
      </c>
      <c r="C219" s="45" t="s">
        <v>89</v>
      </c>
      <c r="D219" s="45" t="s">
        <v>84</v>
      </c>
      <c r="E219" s="45" t="s">
        <v>104</v>
      </c>
      <c r="F219" s="45" t="s">
        <v>87</v>
      </c>
      <c r="G219" s="45" t="s">
        <v>147</v>
      </c>
      <c r="H219" s="45" t="s">
        <v>77</v>
      </c>
      <c r="I219" s="45" t="s">
        <v>77</v>
      </c>
      <c r="J219" s="45" t="s">
        <v>77</v>
      </c>
      <c r="K219" s="45" t="s">
        <v>77</v>
      </c>
      <c r="L219" s="45" t="s">
        <v>77</v>
      </c>
      <c r="M219" s="45" t="s">
        <v>77</v>
      </c>
      <c r="N219" s="45" t="s">
        <v>77</v>
      </c>
      <c r="O219" s="45" t="s">
        <v>77</v>
      </c>
      <c r="P219" s="45" t="s">
        <v>77</v>
      </c>
      <c r="Q219" s="45" t="s">
        <v>77</v>
      </c>
      <c r="R219" s="45" t="s">
        <v>77</v>
      </c>
      <c r="S219" s="45" t="s">
        <v>77</v>
      </c>
      <c r="T219" s="45" t="s">
        <v>77</v>
      </c>
      <c r="U219" s="45" t="s">
        <v>77</v>
      </c>
      <c r="V219" s="45" t="s">
        <v>77</v>
      </c>
      <c r="W219" s="45" t="s">
        <v>77</v>
      </c>
      <c r="X219" s="45" t="s">
        <v>77</v>
      </c>
      <c r="Y219" s="45" t="s">
        <v>77</v>
      </c>
      <c r="Z219" s="45" t="s">
        <v>77</v>
      </c>
      <c r="AA219" s="45" t="s">
        <v>77</v>
      </c>
      <c r="AB219" s="45" t="s">
        <v>77</v>
      </c>
      <c r="AC219" s="46"/>
      <c r="AD219" s="46"/>
      <c r="AE219" s="46"/>
      <c r="AF219" s="46"/>
      <c r="AG219" s="46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</row>
    <row r="220" spans="1:53" ht="15" customHeight="1">
      <c r="A220" s="44">
        <v>217</v>
      </c>
      <c r="B220" s="45" t="s">
        <v>78</v>
      </c>
      <c r="C220" s="45" t="s">
        <v>91</v>
      </c>
      <c r="D220" s="45" t="s">
        <v>84</v>
      </c>
      <c r="E220" s="45" t="s">
        <v>104</v>
      </c>
      <c r="F220" s="45" t="s">
        <v>87</v>
      </c>
      <c r="G220" s="46"/>
      <c r="H220" s="45" t="s">
        <v>77</v>
      </c>
      <c r="I220" s="45" t="s">
        <v>77</v>
      </c>
      <c r="J220" s="45" t="s">
        <v>77</v>
      </c>
      <c r="K220" s="45" t="s">
        <v>77</v>
      </c>
      <c r="L220" s="45" t="s">
        <v>77</v>
      </c>
      <c r="M220" s="45" t="s">
        <v>77</v>
      </c>
      <c r="N220" s="45" t="s">
        <v>77</v>
      </c>
      <c r="O220" s="45" t="s">
        <v>77</v>
      </c>
      <c r="P220" s="45" t="s">
        <v>77</v>
      </c>
      <c r="Q220" s="45" t="s">
        <v>77</v>
      </c>
      <c r="R220" s="45" t="s">
        <v>77</v>
      </c>
      <c r="S220" s="45" t="s">
        <v>77</v>
      </c>
      <c r="T220" s="45" t="s">
        <v>77</v>
      </c>
      <c r="U220" s="45" t="s">
        <v>77</v>
      </c>
      <c r="V220" s="45" t="s">
        <v>77</v>
      </c>
      <c r="W220" s="45" t="s">
        <v>77</v>
      </c>
      <c r="X220" s="45" t="s">
        <v>77</v>
      </c>
      <c r="Y220" s="45" t="s">
        <v>77</v>
      </c>
      <c r="Z220" s="45" t="s">
        <v>77</v>
      </c>
      <c r="AA220" s="45" t="s">
        <v>77</v>
      </c>
      <c r="AB220" s="45" t="s">
        <v>77</v>
      </c>
      <c r="AC220" s="46"/>
      <c r="AD220" s="46"/>
      <c r="AE220" s="46"/>
      <c r="AF220" s="46"/>
      <c r="AG220" s="46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</row>
    <row r="221" spans="1:53" ht="15" customHeight="1">
      <c r="A221" s="44">
        <v>218</v>
      </c>
      <c r="B221" s="45" t="s">
        <v>78</v>
      </c>
      <c r="C221" s="45" t="s">
        <v>89</v>
      </c>
      <c r="D221" s="45" t="s">
        <v>84</v>
      </c>
      <c r="E221" s="45" t="s">
        <v>104</v>
      </c>
      <c r="F221" s="45" t="s">
        <v>87</v>
      </c>
      <c r="G221" s="45" t="s">
        <v>147</v>
      </c>
      <c r="H221" s="45" t="s">
        <v>77</v>
      </c>
      <c r="I221" s="45" t="s">
        <v>77</v>
      </c>
      <c r="J221" s="45" t="s">
        <v>77</v>
      </c>
      <c r="K221" s="45" t="s">
        <v>77</v>
      </c>
      <c r="L221" s="45" t="s">
        <v>77</v>
      </c>
      <c r="M221" s="45" t="s">
        <v>77</v>
      </c>
      <c r="N221" s="45" t="s">
        <v>77</v>
      </c>
      <c r="O221" s="45" t="s">
        <v>77</v>
      </c>
      <c r="P221" s="45" t="s">
        <v>77</v>
      </c>
      <c r="Q221" s="45" t="s">
        <v>77</v>
      </c>
      <c r="R221" s="45" t="s">
        <v>77</v>
      </c>
      <c r="S221" s="45" t="s">
        <v>77</v>
      </c>
      <c r="T221" s="45" t="s">
        <v>77</v>
      </c>
      <c r="U221" s="45" t="s">
        <v>77</v>
      </c>
      <c r="V221" s="45" t="s">
        <v>77</v>
      </c>
      <c r="W221" s="45" t="s">
        <v>77</v>
      </c>
      <c r="X221" s="45" t="s">
        <v>77</v>
      </c>
      <c r="Y221" s="45" t="s">
        <v>77</v>
      </c>
      <c r="Z221" s="45" t="s">
        <v>77</v>
      </c>
      <c r="AA221" s="45" t="s">
        <v>77</v>
      </c>
      <c r="AB221" s="45" t="s">
        <v>77</v>
      </c>
      <c r="AC221" s="46"/>
      <c r="AD221" s="46"/>
      <c r="AE221" s="46"/>
      <c r="AF221" s="46"/>
      <c r="AG221" s="46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</row>
    <row r="222" spans="1:53" ht="15" customHeight="1">
      <c r="A222" s="44">
        <v>219</v>
      </c>
      <c r="B222" s="45" t="s">
        <v>83</v>
      </c>
      <c r="C222" s="45" t="s">
        <v>79</v>
      </c>
      <c r="D222" s="45" t="s">
        <v>84</v>
      </c>
      <c r="E222" s="45" t="s">
        <v>92</v>
      </c>
      <c r="F222" s="45" t="s">
        <v>82</v>
      </c>
      <c r="G222" s="46"/>
      <c r="H222" s="45" t="s">
        <v>77</v>
      </c>
      <c r="I222" s="45" t="s">
        <v>77</v>
      </c>
      <c r="J222" s="45" t="s">
        <v>77</v>
      </c>
      <c r="K222" s="45" t="s">
        <v>77</v>
      </c>
      <c r="L222" s="45" t="s">
        <v>77</v>
      </c>
      <c r="M222" s="45" t="s">
        <v>77</v>
      </c>
      <c r="N222" s="45" t="s">
        <v>77</v>
      </c>
      <c r="O222" s="45" t="s">
        <v>77</v>
      </c>
      <c r="P222" s="45" t="s">
        <v>77</v>
      </c>
      <c r="Q222" s="45" t="s">
        <v>77</v>
      </c>
      <c r="R222" s="45" t="s">
        <v>77</v>
      </c>
      <c r="S222" s="45" t="s">
        <v>77</v>
      </c>
      <c r="T222" s="45" t="s">
        <v>77</v>
      </c>
      <c r="U222" s="45" t="s">
        <v>77</v>
      </c>
      <c r="V222" s="45" t="s">
        <v>77</v>
      </c>
      <c r="W222" s="45" t="s">
        <v>77</v>
      </c>
      <c r="X222" s="45" t="s">
        <v>77</v>
      </c>
      <c r="Y222" s="45" t="s">
        <v>77</v>
      </c>
      <c r="Z222" s="45" t="s">
        <v>77</v>
      </c>
      <c r="AA222" s="45" t="s">
        <v>77</v>
      </c>
      <c r="AB222" s="45" t="s">
        <v>77</v>
      </c>
      <c r="AC222" s="46"/>
      <c r="AD222" s="46"/>
      <c r="AE222" s="46"/>
      <c r="AF222" s="46"/>
      <c r="AG222" s="46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</row>
    <row r="223" spans="1:53" ht="15" customHeight="1">
      <c r="A223" s="44">
        <v>220</v>
      </c>
      <c r="B223" s="45" t="s">
        <v>78</v>
      </c>
      <c r="C223" s="45" t="s">
        <v>91</v>
      </c>
      <c r="D223" s="45" t="s">
        <v>84</v>
      </c>
      <c r="E223" s="45" t="s">
        <v>92</v>
      </c>
      <c r="F223" s="45" t="s">
        <v>87</v>
      </c>
      <c r="G223" s="46"/>
      <c r="H223" s="45" t="s">
        <v>77</v>
      </c>
      <c r="I223" s="45" t="s">
        <v>77</v>
      </c>
      <c r="J223" s="45" t="s">
        <v>77</v>
      </c>
      <c r="K223" s="45" t="s">
        <v>77</v>
      </c>
      <c r="L223" s="45" t="s">
        <v>77</v>
      </c>
      <c r="M223" s="45" t="s">
        <v>77</v>
      </c>
      <c r="N223" s="45" t="s">
        <v>77</v>
      </c>
      <c r="O223" s="45" t="s">
        <v>77</v>
      </c>
      <c r="P223" s="45" t="s">
        <v>77</v>
      </c>
      <c r="Q223" s="45" t="s">
        <v>77</v>
      </c>
      <c r="R223" s="45" t="s">
        <v>77</v>
      </c>
      <c r="S223" s="45" t="s">
        <v>77</v>
      </c>
      <c r="T223" s="45" t="s">
        <v>77</v>
      </c>
      <c r="U223" s="45" t="s">
        <v>77</v>
      </c>
      <c r="V223" s="45" t="s">
        <v>77</v>
      </c>
      <c r="W223" s="45" t="s">
        <v>77</v>
      </c>
      <c r="X223" s="45" t="s">
        <v>77</v>
      </c>
      <c r="Y223" s="45" t="s">
        <v>77</v>
      </c>
      <c r="Z223" s="45" t="s">
        <v>77</v>
      </c>
      <c r="AA223" s="45" t="s">
        <v>77</v>
      </c>
      <c r="AB223" s="45" t="s">
        <v>77</v>
      </c>
      <c r="AC223" s="45"/>
      <c r="AD223" s="46"/>
      <c r="AE223" s="46"/>
      <c r="AF223" s="46"/>
      <c r="AG223" s="46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</row>
    <row r="224" spans="1:53" ht="15" customHeight="1">
      <c r="A224" s="44">
        <v>221</v>
      </c>
      <c r="B224" s="45" t="s">
        <v>83</v>
      </c>
      <c r="C224" s="45" t="s">
        <v>91</v>
      </c>
      <c r="D224" s="45" t="s">
        <v>84</v>
      </c>
      <c r="E224" s="45" t="s">
        <v>81</v>
      </c>
      <c r="F224" s="45" t="s">
        <v>87</v>
      </c>
      <c r="G224" s="45" t="s">
        <v>148</v>
      </c>
      <c r="H224" s="45" t="s">
        <v>77</v>
      </c>
      <c r="I224" s="45" t="s">
        <v>77</v>
      </c>
      <c r="J224" s="45" t="s">
        <v>77</v>
      </c>
      <c r="K224" s="45" t="s">
        <v>77</v>
      </c>
      <c r="L224" s="45" t="s">
        <v>77</v>
      </c>
      <c r="M224" s="45" t="s">
        <v>77</v>
      </c>
      <c r="N224" s="45" t="s">
        <v>77</v>
      </c>
      <c r="O224" s="45" t="s">
        <v>77</v>
      </c>
      <c r="P224" s="45" t="s">
        <v>77</v>
      </c>
      <c r="Q224" s="45" t="s">
        <v>77</v>
      </c>
      <c r="R224" s="45" t="s">
        <v>77</v>
      </c>
      <c r="S224" s="45" t="s">
        <v>77</v>
      </c>
      <c r="T224" s="45" t="s">
        <v>77</v>
      </c>
      <c r="U224" s="45" t="s">
        <v>77</v>
      </c>
      <c r="V224" s="45" t="s">
        <v>77</v>
      </c>
      <c r="W224" s="45" t="s">
        <v>77</v>
      </c>
      <c r="X224" s="45" t="s">
        <v>77</v>
      </c>
      <c r="Y224" s="45" t="s">
        <v>77</v>
      </c>
      <c r="Z224" s="45" t="s">
        <v>77</v>
      </c>
      <c r="AA224" s="45" t="s">
        <v>77</v>
      </c>
      <c r="AB224" s="45" t="s">
        <v>77</v>
      </c>
      <c r="AC224" s="45"/>
      <c r="AD224" s="46"/>
      <c r="AE224" s="46"/>
      <c r="AF224" s="46"/>
      <c r="AG224" s="46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</row>
    <row r="225" spans="1:53" ht="15" customHeight="1">
      <c r="A225" s="44">
        <v>222</v>
      </c>
      <c r="B225" s="45" t="s">
        <v>83</v>
      </c>
      <c r="C225" s="45" t="s">
        <v>91</v>
      </c>
      <c r="D225" s="45" t="s">
        <v>84</v>
      </c>
      <c r="E225" s="45" t="s">
        <v>81</v>
      </c>
      <c r="F225" s="45" t="s">
        <v>87</v>
      </c>
      <c r="G225" s="45" t="s">
        <v>148</v>
      </c>
      <c r="H225" s="45" t="s">
        <v>77</v>
      </c>
      <c r="I225" s="45" t="s">
        <v>77</v>
      </c>
      <c r="J225" s="45" t="s">
        <v>77</v>
      </c>
      <c r="K225" s="45" t="s">
        <v>77</v>
      </c>
      <c r="L225" s="45" t="s">
        <v>77</v>
      </c>
      <c r="M225" s="45" t="s">
        <v>77</v>
      </c>
      <c r="N225" s="45" t="s">
        <v>77</v>
      </c>
      <c r="O225" s="45" t="s">
        <v>77</v>
      </c>
      <c r="P225" s="45" t="s">
        <v>77</v>
      </c>
      <c r="Q225" s="45" t="s">
        <v>77</v>
      </c>
      <c r="R225" s="45" t="s">
        <v>77</v>
      </c>
      <c r="S225" s="45" t="s">
        <v>77</v>
      </c>
      <c r="T225" s="45" t="s">
        <v>77</v>
      </c>
      <c r="U225" s="45" t="s">
        <v>77</v>
      </c>
      <c r="V225" s="45" t="s">
        <v>77</v>
      </c>
      <c r="W225" s="45" t="s">
        <v>77</v>
      </c>
      <c r="X225" s="45" t="s">
        <v>77</v>
      </c>
      <c r="Y225" s="45" t="s">
        <v>77</v>
      </c>
      <c r="Z225" s="45" t="s">
        <v>77</v>
      </c>
      <c r="AA225" s="45" t="s">
        <v>77</v>
      </c>
      <c r="AB225" s="45" t="s">
        <v>77</v>
      </c>
      <c r="AC225" s="45"/>
      <c r="AD225" s="46"/>
      <c r="AE225" s="46"/>
      <c r="AF225" s="46"/>
      <c r="AG225" s="46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</row>
    <row r="226" spans="1:53" ht="15" customHeight="1">
      <c r="A226" s="44">
        <v>223</v>
      </c>
      <c r="B226" s="45" t="s">
        <v>78</v>
      </c>
      <c r="C226" s="45" t="s">
        <v>91</v>
      </c>
      <c r="D226" s="45" t="s">
        <v>90</v>
      </c>
      <c r="E226" s="45" t="s">
        <v>104</v>
      </c>
      <c r="F226" s="45" t="s">
        <v>82</v>
      </c>
      <c r="G226" s="46"/>
      <c r="H226" s="45" t="s">
        <v>77</v>
      </c>
      <c r="I226" s="45" t="s">
        <v>77</v>
      </c>
      <c r="J226" s="45" t="s">
        <v>77</v>
      </c>
      <c r="K226" s="45" t="s">
        <v>77</v>
      </c>
      <c r="L226" s="45" t="s">
        <v>77</v>
      </c>
      <c r="M226" s="45" t="s">
        <v>77</v>
      </c>
      <c r="N226" s="45" t="s">
        <v>77</v>
      </c>
      <c r="O226" s="45" t="s">
        <v>77</v>
      </c>
      <c r="P226" s="45" t="s">
        <v>77</v>
      </c>
      <c r="Q226" s="45" t="s">
        <v>77</v>
      </c>
      <c r="R226" s="45" t="s">
        <v>77</v>
      </c>
      <c r="S226" s="45" t="s">
        <v>77</v>
      </c>
      <c r="T226" s="45" t="s">
        <v>77</v>
      </c>
      <c r="U226" s="45" t="s">
        <v>77</v>
      </c>
      <c r="V226" s="45" t="s">
        <v>77</v>
      </c>
      <c r="W226" s="45" t="s">
        <v>77</v>
      </c>
      <c r="X226" s="45" t="s">
        <v>77</v>
      </c>
      <c r="Y226" s="45" t="s">
        <v>77</v>
      </c>
      <c r="Z226" s="45" t="s">
        <v>77</v>
      </c>
      <c r="AA226" s="45" t="s">
        <v>77</v>
      </c>
      <c r="AB226" s="45" t="s">
        <v>77</v>
      </c>
      <c r="AC226" s="46"/>
      <c r="AD226" s="46"/>
      <c r="AE226" s="46"/>
      <c r="AF226" s="46"/>
      <c r="AG226" s="46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</row>
    <row r="227" spans="1:53" ht="15" customHeight="1">
      <c r="A227" s="44">
        <v>224</v>
      </c>
      <c r="B227" s="45" t="s">
        <v>78</v>
      </c>
      <c r="C227" s="45" t="s">
        <v>97</v>
      </c>
      <c r="D227" s="45" t="s">
        <v>90</v>
      </c>
      <c r="E227" s="45" t="s">
        <v>104</v>
      </c>
      <c r="F227" s="45" t="s">
        <v>82</v>
      </c>
      <c r="G227" s="46"/>
      <c r="H227" s="45" t="s">
        <v>77</v>
      </c>
      <c r="I227" s="45" t="s">
        <v>77</v>
      </c>
      <c r="J227" s="45" t="s">
        <v>77</v>
      </c>
      <c r="K227" s="45" t="s">
        <v>77</v>
      </c>
      <c r="L227" s="45" t="s">
        <v>77</v>
      </c>
      <c r="M227" s="45" t="s">
        <v>77</v>
      </c>
      <c r="N227" s="45" t="s">
        <v>77</v>
      </c>
      <c r="O227" s="45" t="s">
        <v>77</v>
      </c>
      <c r="P227" s="45" t="s">
        <v>77</v>
      </c>
      <c r="Q227" s="45" t="s">
        <v>77</v>
      </c>
      <c r="R227" s="45" t="s">
        <v>77</v>
      </c>
      <c r="S227" s="45" t="s">
        <v>77</v>
      </c>
      <c r="T227" s="45" t="s">
        <v>77</v>
      </c>
      <c r="U227" s="45" t="s">
        <v>77</v>
      </c>
      <c r="V227" s="45" t="s">
        <v>77</v>
      </c>
      <c r="W227" s="45" t="s">
        <v>77</v>
      </c>
      <c r="X227" s="45" t="s">
        <v>77</v>
      </c>
      <c r="Y227" s="45" t="s">
        <v>77</v>
      </c>
      <c r="Z227" s="45" t="s">
        <v>77</v>
      </c>
      <c r="AA227" s="45" t="s">
        <v>77</v>
      </c>
      <c r="AB227" s="45" t="s">
        <v>77</v>
      </c>
      <c r="AC227" s="46"/>
      <c r="AD227" s="46"/>
      <c r="AE227" s="46"/>
      <c r="AF227" s="46"/>
      <c r="AG227" s="46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</row>
    <row r="228" spans="1:53" ht="15" customHeight="1">
      <c r="A228" s="44">
        <v>225</v>
      </c>
      <c r="B228" s="45" t="s">
        <v>78</v>
      </c>
      <c r="C228" s="45" t="s">
        <v>91</v>
      </c>
      <c r="D228" s="45" t="s">
        <v>90</v>
      </c>
      <c r="E228" s="45" t="s">
        <v>104</v>
      </c>
      <c r="F228" s="45" t="s">
        <v>88</v>
      </c>
      <c r="G228" s="46"/>
      <c r="H228" s="45" t="s">
        <v>77</v>
      </c>
      <c r="I228" s="45" t="s">
        <v>77</v>
      </c>
      <c r="J228" s="45" t="s">
        <v>77</v>
      </c>
      <c r="K228" s="45" t="s">
        <v>77</v>
      </c>
      <c r="L228" s="45" t="s">
        <v>77</v>
      </c>
      <c r="M228" s="45" t="s">
        <v>77</v>
      </c>
      <c r="N228" s="45" t="s">
        <v>77</v>
      </c>
      <c r="O228" s="45" t="s">
        <v>77</v>
      </c>
      <c r="P228" s="45" t="s">
        <v>77</v>
      </c>
      <c r="Q228" s="45" t="s">
        <v>77</v>
      </c>
      <c r="R228" s="45" t="s">
        <v>77</v>
      </c>
      <c r="S228" s="45" t="s">
        <v>77</v>
      </c>
      <c r="T228" s="45" t="s">
        <v>77</v>
      </c>
      <c r="U228" s="45" t="s">
        <v>77</v>
      </c>
      <c r="V228" s="45" t="s">
        <v>77</v>
      </c>
      <c r="W228" s="45" t="s">
        <v>77</v>
      </c>
      <c r="X228" s="45" t="s">
        <v>77</v>
      </c>
      <c r="Y228" s="45" t="s">
        <v>77</v>
      </c>
      <c r="Z228" s="45" t="s">
        <v>77</v>
      </c>
      <c r="AA228" s="45" t="s">
        <v>77</v>
      </c>
      <c r="AB228" s="45" t="s">
        <v>77</v>
      </c>
      <c r="AC228" s="46"/>
      <c r="AD228" s="46"/>
      <c r="AE228" s="46"/>
      <c r="AF228" s="46"/>
      <c r="AG228" s="46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</row>
    <row r="229" spans="1:53" ht="15" customHeight="1">
      <c r="A229" s="44">
        <v>226</v>
      </c>
      <c r="B229" s="45" t="s">
        <v>83</v>
      </c>
      <c r="C229" s="45" t="s">
        <v>79</v>
      </c>
      <c r="D229" s="45" t="s">
        <v>84</v>
      </c>
      <c r="E229" s="45" t="s">
        <v>92</v>
      </c>
      <c r="F229" s="45" t="s">
        <v>82</v>
      </c>
      <c r="G229" s="46"/>
      <c r="H229" s="45" t="s">
        <v>77</v>
      </c>
      <c r="I229" s="45" t="s">
        <v>77</v>
      </c>
      <c r="J229" s="45" t="s">
        <v>77</v>
      </c>
      <c r="K229" s="45" t="s">
        <v>77</v>
      </c>
      <c r="L229" s="45" t="s">
        <v>77</v>
      </c>
      <c r="M229" s="45" t="s">
        <v>77</v>
      </c>
      <c r="N229" s="45" t="s">
        <v>77</v>
      </c>
      <c r="O229" s="45" t="s">
        <v>77</v>
      </c>
      <c r="P229" s="45" t="s">
        <v>77</v>
      </c>
      <c r="Q229" s="45" t="s">
        <v>77</v>
      </c>
      <c r="R229" s="45" t="s">
        <v>77</v>
      </c>
      <c r="S229" s="45" t="s">
        <v>77</v>
      </c>
      <c r="T229" s="45" t="s">
        <v>77</v>
      </c>
      <c r="U229" s="45" t="s">
        <v>77</v>
      </c>
      <c r="V229" s="45" t="s">
        <v>77</v>
      </c>
      <c r="W229" s="45" t="s">
        <v>77</v>
      </c>
      <c r="X229" s="45" t="s">
        <v>77</v>
      </c>
      <c r="Y229" s="45" t="s">
        <v>77</v>
      </c>
      <c r="Z229" s="45" t="s">
        <v>77</v>
      </c>
      <c r="AA229" s="45" t="s">
        <v>77</v>
      </c>
      <c r="AB229" s="45" t="s">
        <v>77</v>
      </c>
      <c r="AC229" s="45"/>
      <c r="AD229" s="46"/>
      <c r="AE229" s="46"/>
      <c r="AF229" s="46"/>
      <c r="AG229" s="46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</row>
    <row r="230" spans="1:53" ht="15" customHeight="1">
      <c r="A230" s="44">
        <v>227</v>
      </c>
      <c r="B230" s="45" t="s">
        <v>83</v>
      </c>
      <c r="C230" s="45" t="s">
        <v>79</v>
      </c>
      <c r="D230" s="45" t="s">
        <v>84</v>
      </c>
      <c r="E230" s="45" t="s">
        <v>92</v>
      </c>
      <c r="F230" s="45" t="s">
        <v>88</v>
      </c>
      <c r="G230" s="46"/>
      <c r="H230" s="45" t="s">
        <v>77</v>
      </c>
      <c r="I230" s="45" t="s">
        <v>77</v>
      </c>
      <c r="J230" s="45" t="s">
        <v>77</v>
      </c>
      <c r="K230" s="45" t="s">
        <v>77</v>
      </c>
      <c r="L230" s="45" t="s">
        <v>77</v>
      </c>
      <c r="M230" s="45" t="s">
        <v>77</v>
      </c>
      <c r="N230" s="45" t="s">
        <v>77</v>
      </c>
      <c r="O230" s="45" t="s">
        <v>77</v>
      </c>
      <c r="P230" s="45" t="s">
        <v>77</v>
      </c>
      <c r="Q230" s="45" t="s">
        <v>77</v>
      </c>
      <c r="R230" s="45" t="s">
        <v>77</v>
      </c>
      <c r="S230" s="45" t="s">
        <v>77</v>
      </c>
      <c r="T230" s="45" t="s">
        <v>77</v>
      </c>
      <c r="U230" s="45" t="s">
        <v>77</v>
      </c>
      <c r="V230" s="45" t="s">
        <v>77</v>
      </c>
      <c r="W230" s="45" t="s">
        <v>77</v>
      </c>
      <c r="X230" s="45" t="s">
        <v>77</v>
      </c>
      <c r="Y230" s="45" t="s">
        <v>77</v>
      </c>
      <c r="Z230" s="45" t="s">
        <v>77</v>
      </c>
      <c r="AA230" s="45" t="s">
        <v>77</v>
      </c>
      <c r="AB230" s="45" t="s">
        <v>77</v>
      </c>
      <c r="AC230" s="46"/>
      <c r="AD230" s="46"/>
      <c r="AE230" s="46"/>
      <c r="AF230" s="46"/>
      <c r="AG230" s="46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</row>
    <row r="231" spans="1:53" ht="15" customHeight="1">
      <c r="A231" s="44">
        <v>228</v>
      </c>
      <c r="B231" s="45" t="s">
        <v>83</v>
      </c>
      <c r="C231" s="45" t="s">
        <v>79</v>
      </c>
      <c r="D231" s="45" t="s">
        <v>84</v>
      </c>
      <c r="E231" s="45" t="s">
        <v>92</v>
      </c>
      <c r="F231" s="45" t="s">
        <v>82</v>
      </c>
      <c r="G231" s="46"/>
      <c r="H231" s="45" t="s">
        <v>77</v>
      </c>
      <c r="I231" s="45" t="s">
        <v>77</v>
      </c>
      <c r="J231" s="45" t="s">
        <v>77</v>
      </c>
      <c r="K231" s="45" t="s">
        <v>77</v>
      </c>
      <c r="L231" s="45" t="s">
        <v>77</v>
      </c>
      <c r="M231" s="45" t="s">
        <v>77</v>
      </c>
      <c r="N231" s="45" t="s">
        <v>77</v>
      </c>
      <c r="O231" s="45" t="s">
        <v>77</v>
      </c>
      <c r="P231" s="45" t="s">
        <v>77</v>
      </c>
      <c r="Q231" s="45" t="s">
        <v>77</v>
      </c>
      <c r="R231" s="45" t="s">
        <v>77</v>
      </c>
      <c r="S231" s="45" t="s">
        <v>77</v>
      </c>
      <c r="T231" s="45" t="s">
        <v>77</v>
      </c>
      <c r="U231" s="45" t="s">
        <v>77</v>
      </c>
      <c r="V231" s="45" t="s">
        <v>77</v>
      </c>
      <c r="W231" s="45" t="s">
        <v>77</v>
      </c>
      <c r="X231" s="45" t="s">
        <v>77</v>
      </c>
      <c r="Y231" s="45" t="s">
        <v>77</v>
      </c>
      <c r="Z231" s="45" t="s">
        <v>77</v>
      </c>
      <c r="AA231" s="45" t="s">
        <v>77</v>
      </c>
      <c r="AB231" s="45" t="s">
        <v>77</v>
      </c>
      <c r="AC231" s="46"/>
      <c r="AD231" s="46"/>
      <c r="AE231" s="46"/>
      <c r="AF231" s="46"/>
      <c r="AG231" s="46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</row>
    <row r="232" spans="1:53" ht="15" customHeight="1">
      <c r="A232" s="44">
        <v>229</v>
      </c>
      <c r="B232" s="45" t="s">
        <v>83</v>
      </c>
      <c r="C232" s="45" t="s">
        <v>79</v>
      </c>
      <c r="D232" s="45" t="s">
        <v>93</v>
      </c>
      <c r="E232" s="45" t="s">
        <v>92</v>
      </c>
      <c r="F232" s="45" t="s">
        <v>87</v>
      </c>
      <c r="G232" s="46"/>
      <c r="H232" s="45" t="s">
        <v>77</v>
      </c>
      <c r="I232" s="45" t="s">
        <v>77</v>
      </c>
      <c r="J232" s="45" t="s">
        <v>77</v>
      </c>
      <c r="K232" s="45" t="s">
        <v>77</v>
      </c>
      <c r="L232" s="45" t="s">
        <v>77</v>
      </c>
      <c r="M232" s="45" t="s">
        <v>77</v>
      </c>
      <c r="N232" s="45" t="s">
        <v>77</v>
      </c>
      <c r="O232" s="45" t="s">
        <v>77</v>
      </c>
      <c r="P232" s="45" t="s">
        <v>77</v>
      </c>
      <c r="Q232" s="45" t="s">
        <v>77</v>
      </c>
      <c r="R232" s="45" t="s">
        <v>77</v>
      </c>
      <c r="S232" s="45" t="s">
        <v>77</v>
      </c>
      <c r="T232" s="45" t="s">
        <v>77</v>
      </c>
      <c r="U232" s="45" t="s">
        <v>77</v>
      </c>
      <c r="V232" s="45" t="s">
        <v>77</v>
      </c>
      <c r="W232" s="45" t="s">
        <v>77</v>
      </c>
      <c r="X232" s="45" t="s">
        <v>77</v>
      </c>
      <c r="Y232" s="45" t="s">
        <v>77</v>
      </c>
      <c r="Z232" s="45" t="s">
        <v>77</v>
      </c>
      <c r="AA232" s="45" t="s">
        <v>77</v>
      </c>
      <c r="AB232" s="45" t="s">
        <v>77</v>
      </c>
      <c r="AC232" s="45"/>
      <c r="AD232" s="46"/>
      <c r="AE232" s="46"/>
      <c r="AF232" s="46"/>
      <c r="AG232" s="46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</row>
    <row r="233" spans="1:53" ht="15" customHeight="1">
      <c r="A233" s="44">
        <v>230</v>
      </c>
      <c r="B233" s="45" t="s">
        <v>78</v>
      </c>
      <c r="C233" s="45" t="s">
        <v>79</v>
      </c>
      <c r="D233" s="45" t="s">
        <v>80</v>
      </c>
      <c r="E233" s="45" t="s">
        <v>81</v>
      </c>
      <c r="F233" s="45" t="s">
        <v>82</v>
      </c>
      <c r="G233" s="46"/>
      <c r="H233" s="45" t="s">
        <v>77</v>
      </c>
      <c r="I233" s="45" t="s">
        <v>77</v>
      </c>
      <c r="J233" s="45" t="s">
        <v>77</v>
      </c>
      <c r="K233" s="45" t="s">
        <v>77</v>
      </c>
      <c r="L233" s="45" t="s">
        <v>77</v>
      </c>
      <c r="M233" s="45" t="s">
        <v>77</v>
      </c>
      <c r="N233" s="45" t="s">
        <v>77</v>
      </c>
      <c r="O233" s="45" t="s">
        <v>77</v>
      </c>
      <c r="P233" s="45" t="s">
        <v>77</v>
      </c>
      <c r="Q233" s="45" t="s">
        <v>77</v>
      </c>
      <c r="R233" s="45" t="s">
        <v>77</v>
      </c>
      <c r="S233" s="45" t="s">
        <v>77</v>
      </c>
      <c r="T233" s="45" t="s">
        <v>77</v>
      </c>
      <c r="U233" s="45" t="s">
        <v>77</v>
      </c>
      <c r="V233" s="45" t="s">
        <v>77</v>
      </c>
      <c r="W233" s="45" t="s">
        <v>77</v>
      </c>
      <c r="X233" s="45" t="s">
        <v>77</v>
      </c>
      <c r="Y233" s="45" t="s">
        <v>77</v>
      </c>
      <c r="Z233" s="45" t="s">
        <v>77</v>
      </c>
      <c r="AA233" s="45" t="s">
        <v>77</v>
      </c>
      <c r="AB233" s="45" t="s">
        <v>77</v>
      </c>
      <c r="AC233" s="46"/>
      <c r="AD233" s="46"/>
      <c r="AE233" s="46"/>
      <c r="AF233" s="46"/>
      <c r="AG233" s="46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</row>
    <row r="234" spans="1:53" ht="15" customHeight="1">
      <c r="A234" s="44">
        <v>231</v>
      </c>
      <c r="B234" s="45" t="s">
        <v>78</v>
      </c>
      <c r="C234" s="45" t="s">
        <v>97</v>
      </c>
      <c r="D234" s="45" t="s">
        <v>84</v>
      </c>
      <c r="E234" s="45" t="s">
        <v>81</v>
      </c>
      <c r="F234" s="45" t="s">
        <v>82</v>
      </c>
      <c r="G234" s="46"/>
      <c r="H234" s="45" t="s">
        <v>77</v>
      </c>
      <c r="I234" s="45" t="s">
        <v>77</v>
      </c>
      <c r="J234" s="45" t="s">
        <v>77</v>
      </c>
      <c r="K234" s="45" t="s">
        <v>77</v>
      </c>
      <c r="L234" s="45" t="s">
        <v>77</v>
      </c>
      <c r="M234" s="45" t="s">
        <v>77</v>
      </c>
      <c r="N234" s="45" t="s">
        <v>77</v>
      </c>
      <c r="O234" s="45" t="s">
        <v>77</v>
      </c>
      <c r="P234" s="45" t="s">
        <v>77</v>
      </c>
      <c r="Q234" s="45" t="s">
        <v>77</v>
      </c>
      <c r="R234" s="45" t="s">
        <v>77</v>
      </c>
      <c r="S234" s="45" t="s">
        <v>77</v>
      </c>
      <c r="T234" s="45" t="s">
        <v>77</v>
      </c>
      <c r="U234" s="45" t="s">
        <v>77</v>
      </c>
      <c r="V234" s="45" t="s">
        <v>77</v>
      </c>
      <c r="W234" s="45" t="s">
        <v>77</v>
      </c>
      <c r="X234" s="45" t="s">
        <v>77</v>
      </c>
      <c r="Y234" s="45" t="s">
        <v>77</v>
      </c>
      <c r="Z234" s="45" t="s">
        <v>77</v>
      </c>
      <c r="AA234" s="45" t="s">
        <v>77</v>
      </c>
      <c r="AB234" s="45" t="s">
        <v>77</v>
      </c>
      <c r="AC234" s="46"/>
      <c r="AD234" s="46"/>
      <c r="AE234" s="46"/>
      <c r="AF234" s="46"/>
      <c r="AG234" s="46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</row>
    <row r="235" spans="1:53" ht="15" customHeight="1">
      <c r="A235" s="44">
        <v>232</v>
      </c>
      <c r="B235" s="45" t="s">
        <v>83</v>
      </c>
      <c r="C235" s="45" t="s">
        <v>91</v>
      </c>
      <c r="D235" s="45" t="s">
        <v>84</v>
      </c>
      <c r="E235" s="45" t="s">
        <v>92</v>
      </c>
      <c r="F235" s="45" t="s">
        <v>87</v>
      </c>
      <c r="G235" s="46"/>
      <c r="H235" s="45" t="s">
        <v>77</v>
      </c>
      <c r="I235" s="45" t="s">
        <v>77</v>
      </c>
      <c r="J235" s="45" t="s">
        <v>77</v>
      </c>
      <c r="K235" s="45" t="s">
        <v>77</v>
      </c>
      <c r="L235" s="45" t="s">
        <v>77</v>
      </c>
      <c r="M235" s="45" t="s">
        <v>77</v>
      </c>
      <c r="N235" s="45" t="s">
        <v>77</v>
      </c>
      <c r="O235" s="45" t="s">
        <v>77</v>
      </c>
      <c r="P235" s="45" t="s">
        <v>77</v>
      </c>
      <c r="Q235" s="45" t="s">
        <v>77</v>
      </c>
      <c r="R235" s="45" t="s">
        <v>77</v>
      </c>
      <c r="S235" s="45" t="s">
        <v>77</v>
      </c>
      <c r="T235" s="45" t="s">
        <v>77</v>
      </c>
      <c r="U235" s="45" t="s">
        <v>77</v>
      </c>
      <c r="V235" s="45" t="s">
        <v>77</v>
      </c>
      <c r="W235" s="45" t="s">
        <v>77</v>
      </c>
      <c r="X235" s="45" t="s">
        <v>77</v>
      </c>
      <c r="Y235" s="45" t="s">
        <v>77</v>
      </c>
      <c r="Z235" s="45" t="s">
        <v>77</v>
      </c>
      <c r="AA235" s="45" t="s">
        <v>77</v>
      </c>
      <c r="AB235" s="45" t="s">
        <v>77</v>
      </c>
      <c r="AC235" s="46"/>
      <c r="AD235" s="46"/>
      <c r="AE235" s="46"/>
      <c r="AF235" s="46"/>
      <c r="AG235" s="46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</row>
    <row r="236" spans="1:53" ht="15" customHeight="1">
      <c r="A236" s="44">
        <v>233</v>
      </c>
      <c r="B236" s="45" t="s">
        <v>83</v>
      </c>
      <c r="C236" s="45" t="s">
        <v>91</v>
      </c>
      <c r="D236" s="45" t="s">
        <v>84</v>
      </c>
      <c r="E236" s="45" t="s">
        <v>92</v>
      </c>
      <c r="F236" s="45" t="s">
        <v>87</v>
      </c>
      <c r="G236" s="46"/>
      <c r="H236" s="45" t="s">
        <v>77</v>
      </c>
      <c r="I236" s="45" t="s">
        <v>77</v>
      </c>
      <c r="J236" s="45" t="s">
        <v>77</v>
      </c>
      <c r="K236" s="45" t="s">
        <v>77</v>
      </c>
      <c r="L236" s="45" t="s">
        <v>77</v>
      </c>
      <c r="M236" s="45" t="s">
        <v>77</v>
      </c>
      <c r="N236" s="45" t="s">
        <v>77</v>
      </c>
      <c r="O236" s="45" t="s">
        <v>77</v>
      </c>
      <c r="P236" s="45" t="s">
        <v>77</v>
      </c>
      <c r="Q236" s="45" t="s">
        <v>77</v>
      </c>
      <c r="R236" s="45" t="s">
        <v>77</v>
      </c>
      <c r="S236" s="45" t="s">
        <v>77</v>
      </c>
      <c r="T236" s="45" t="s">
        <v>77</v>
      </c>
      <c r="U236" s="45" t="s">
        <v>77</v>
      </c>
      <c r="V236" s="45" t="s">
        <v>77</v>
      </c>
      <c r="W236" s="45" t="s">
        <v>77</v>
      </c>
      <c r="X236" s="45" t="s">
        <v>77</v>
      </c>
      <c r="Y236" s="45" t="s">
        <v>77</v>
      </c>
      <c r="Z236" s="45" t="s">
        <v>77</v>
      </c>
      <c r="AA236" s="45" t="s">
        <v>77</v>
      </c>
      <c r="AB236" s="45" t="s">
        <v>77</v>
      </c>
      <c r="AC236" s="46"/>
      <c r="AD236" s="46"/>
      <c r="AE236" s="46"/>
      <c r="AF236" s="46"/>
      <c r="AG236" s="46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</row>
    <row r="237" spans="1:53" ht="15" customHeight="1">
      <c r="A237" s="44">
        <v>234</v>
      </c>
      <c r="B237" s="45" t="s">
        <v>83</v>
      </c>
      <c r="C237" s="45" t="s">
        <v>91</v>
      </c>
      <c r="D237" s="45" t="s">
        <v>84</v>
      </c>
      <c r="E237" s="45" t="s">
        <v>92</v>
      </c>
      <c r="F237" s="45" t="s">
        <v>87</v>
      </c>
      <c r="G237" s="46"/>
      <c r="H237" s="45" t="s">
        <v>77</v>
      </c>
      <c r="I237" s="45" t="s">
        <v>77</v>
      </c>
      <c r="J237" s="45" t="s">
        <v>77</v>
      </c>
      <c r="K237" s="45" t="s">
        <v>77</v>
      </c>
      <c r="L237" s="45" t="s">
        <v>77</v>
      </c>
      <c r="M237" s="45" t="s">
        <v>77</v>
      </c>
      <c r="N237" s="45" t="s">
        <v>77</v>
      </c>
      <c r="O237" s="45" t="s">
        <v>77</v>
      </c>
      <c r="P237" s="45" t="s">
        <v>77</v>
      </c>
      <c r="Q237" s="45" t="s">
        <v>77</v>
      </c>
      <c r="R237" s="45" t="s">
        <v>77</v>
      </c>
      <c r="S237" s="45" t="s">
        <v>77</v>
      </c>
      <c r="T237" s="45" t="s">
        <v>77</v>
      </c>
      <c r="U237" s="45" t="s">
        <v>77</v>
      </c>
      <c r="V237" s="45" t="s">
        <v>77</v>
      </c>
      <c r="W237" s="45" t="s">
        <v>77</v>
      </c>
      <c r="X237" s="45" t="s">
        <v>77</v>
      </c>
      <c r="Y237" s="45" t="s">
        <v>77</v>
      </c>
      <c r="Z237" s="45" t="s">
        <v>77</v>
      </c>
      <c r="AA237" s="45" t="s">
        <v>77</v>
      </c>
      <c r="AB237" s="45" t="s">
        <v>77</v>
      </c>
      <c r="AC237" s="46"/>
      <c r="AD237" s="46"/>
      <c r="AE237" s="46"/>
      <c r="AF237" s="46"/>
      <c r="AG237" s="46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</row>
    <row r="238" spans="1:53" ht="15" customHeight="1">
      <c r="A238" s="44">
        <v>235</v>
      </c>
      <c r="B238" s="45" t="s">
        <v>83</v>
      </c>
      <c r="C238" s="45" t="s">
        <v>79</v>
      </c>
      <c r="D238" s="45" t="s">
        <v>84</v>
      </c>
      <c r="E238" s="45" t="s">
        <v>104</v>
      </c>
      <c r="F238" s="45" t="s">
        <v>82</v>
      </c>
      <c r="G238" s="46"/>
      <c r="H238" s="45" t="s">
        <v>77</v>
      </c>
      <c r="I238" s="45" t="s">
        <v>77</v>
      </c>
      <c r="J238" s="45" t="s">
        <v>77</v>
      </c>
      <c r="K238" s="45" t="s">
        <v>77</v>
      </c>
      <c r="L238" s="45" t="s">
        <v>77</v>
      </c>
      <c r="M238" s="45" t="s">
        <v>77</v>
      </c>
      <c r="N238" s="45" t="s">
        <v>77</v>
      </c>
      <c r="O238" s="45" t="s">
        <v>77</v>
      </c>
      <c r="P238" s="45" t="s">
        <v>77</v>
      </c>
      <c r="Q238" s="45" t="s">
        <v>77</v>
      </c>
      <c r="R238" s="45" t="s">
        <v>77</v>
      </c>
      <c r="S238" s="45" t="s">
        <v>77</v>
      </c>
      <c r="T238" s="45" t="s">
        <v>77</v>
      </c>
      <c r="U238" s="45" t="s">
        <v>77</v>
      </c>
      <c r="V238" s="45" t="s">
        <v>77</v>
      </c>
      <c r="W238" s="45" t="s">
        <v>77</v>
      </c>
      <c r="X238" s="45" t="s">
        <v>77</v>
      </c>
      <c r="Y238" s="45" t="s">
        <v>77</v>
      </c>
      <c r="Z238" s="45" t="s">
        <v>77</v>
      </c>
      <c r="AA238" s="45" t="s">
        <v>77</v>
      </c>
      <c r="AB238" s="45" t="s">
        <v>77</v>
      </c>
      <c r="AC238" s="46"/>
      <c r="AD238" s="46"/>
      <c r="AE238" s="46"/>
      <c r="AF238" s="46"/>
      <c r="AG238" s="46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</row>
    <row r="239" spans="1:53" ht="15" customHeight="1">
      <c r="A239" s="44">
        <v>236</v>
      </c>
      <c r="B239" s="45" t="s">
        <v>78</v>
      </c>
      <c r="C239" s="45" t="s">
        <v>79</v>
      </c>
      <c r="D239" s="45" t="s">
        <v>80</v>
      </c>
      <c r="E239" s="45" t="s">
        <v>81</v>
      </c>
      <c r="F239" s="45" t="s">
        <v>87</v>
      </c>
      <c r="G239" s="46"/>
      <c r="H239" s="45" t="s">
        <v>77</v>
      </c>
      <c r="I239" s="45" t="s">
        <v>77</v>
      </c>
      <c r="J239" s="45" t="s">
        <v>77</v>
      </c>
      <c r="K239" s="45" t="s">
        <v>77</v>
      </c>
      <c r="L239" s="45" t="s">
        <v>77</v>
      </c>
      <c r="M239" s="45" t="s">
        <v>77</v>
      </c>
      <c r="N239" s="45" t="s">
        <v>77</v>
      </c>
      <c r="O239" s="45" t="s">
        <v>77</v>
      </c>
      <c r="P239" s="45" t="s">
        <v>77</v>
      </c>
      <c r="Q239" s="45" t="s">
        <v>77</v>
      </c>
      <c r="R239" s="45" t="s">
        <v>77</v>
      </c>
      <c r="S239" s="45" t="s">
        <v>77</v>
      </c>
      <c r="T239" s="45" t="s">
        <v>77</v>
      </c>
      <c r="U239" s="45" t="s">
        <v>77</v>
      </c>
      <c r="V239" s="45" t="s">
        <v>77</v>
      </c>
      <c r="W239" s="45" t="s">
        <v>77</v>
      </c>
      <c r="X239" s="45" t="s">
        <v>77</v>
      </c>
      <c r="Y239" s="45" t="s">
        <v>77</v>
      </c>
      <c r="Z239" s="45" t="s">
        <v>77</v>
      </c>
      <c r="AA239" s="45" t="s">
        <v>77</v>
      </c>
      <c r="AB239" s="45" t="s">
        <v>77</v>
      </c>
      <c r="AC239" s="45"/>
      <c r="AD239" s="46"/>
      <c r="AE239" s="46"/>
      <c r="AF239" s="46"/>
      <c r="AG239" s="46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</row>
    <row r="240" spans="1:53" ht="15" customHeight="1">
      <c r="A240" s="44">
        <v>237</v>
      </c>
      <c r="B240" s="45" t="s">
        <v>78</v>
      </c>
      <c r="C240" s="45" t="s">
        <v>79</v>
      </c>
      <c r="D240" s="45" t="s">
        <v>84</v>
      </c>
      <c r="E240" s="45" t="s">
        <v>92</v>
      </c>
      <c r="F240" s="45" t="s">
        <v>88</v>
      </c>
      <c r="G240" s="46"/>
      <c r="H240" s="45" t="s">
        <v>77</v>
      </c>
      <c r="I240" s="45" t="s">
        <v>77</v>
      </c>
      <c r="J240" s="45" t="s">
        <v>77</v>
      </c>
      <c r="K240" s="45" t="s">
        <v>77</v>
      </c>
      <c r="L240" s="45" t="s">
        <v>77</v>
      </c>
      <c r="M240" s="45" t="s">
        <v>77</v>
      </c>
      <c r="N240" s="45" t="s">
        <v>77</v>
      </c>
      <c r="O240" s="45" t="s">
        <v>77</v>
      </c>
      <c r="P240" s="45" t="s">
        <v>77</v>
      </c>
      <c r="Q240" s="45" t="s">
        <v>77</v>
      </c>
      <c r="R240" s="45" t="s">
        <v>77</v>
      </c>
      <c r="S240" s="45" t="s">
        <v>77</v>
      </c>
      <c r="T240" s="45" t="s">
        <v>77</v>
      </c>
      <c r="U240" s="45" t="s">
        <v>77</v>
      </c>
      <c r="V240" s="45" t="s">
        <v>77</v>
      </c>
      <c r="W240" s="45" t="s">
        <v>77</v>
      </c>
      <c r="X240" s="45" t="s">
        <v>77</v>
      </c>
      <c r="Y240" s="45" t="s">
        <v>77</v>
      </c>
      <c r="Z240" s="45" t="s">
        <v>77</v>
      </c>
      <c r="AA240" s="45" t="s">
        <v>77</v>
      </c>
      <c r="AB240" s="45" t="s">
        <v>77</v>
      </c>
      <c r="AC240" s="45"/>
      <c r="AD240" s="46"/>
      <c r="AE240" s="46"/>
      <c r="AF240" s="46"/>
      <c r="AG240" s="46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</row>
    <row r="241" spans="1:53" ht="15" customHeight="1">
      <c r="A241" s="44">
        <v>238</v>
      </c>
      <c r="B241" s="45" t="s">
        <v>83</v>
      </c>
      <c r="C241" s="45" t="s">
        <v>79</v>
      </c>
      <c r="D241" s="45" t="s">
        <v>84</v>
      </c>
      <c r="E241" s="45" t="s">
        <v>81</v>
      </c>
      <c r="F241" s="45" t="s">
        <v>87</v>
      </c>
      <c r="G241" s="46"/>
      <c r="H241" s="45" t="s">
        <v>77</v>
      </c>
      <c r="I241" s="45" t="s">
        <v>77</v>
      </c>
      <c r="J241" s="45" t="s">
        <v>77</v>
      </c>
      <c r="K241" s="45" t="s">
        <v>77</v>
      </c>
      <c r="L241" s="45" t="s">
        <v>77</v>
      </c>
      <c r="M241" s="45" t="s">
        <v>77</v>
      </c>
      <c r="N241" s="45" t="s">
        <v>77</v>
      </c>
      <c r="O241" s="45" t="s">
        <v>77</v>
      </c>
      <c r="P241" s="45" t="s">
        <v>77</v>
      </c>
      <c r="Q241" s="45" t="s">
        <v>77</v>
      </c>
      <c r="R241" s="45" t="s">
        <v>77</v>
      </c>
      <c r="S241" s="45" t="s">
        <v>77</v>
      </c>
      <c r="T241" s="45" t="s">
        <v>77</v>
      </c>
      <c r="U241" s="45" t="s">
        <v>77</v>
      </c>
      <c r="V241" s="45" t="s">
        <v>77</v>
      </c>
      <c r="W241" s="45" t="s">
        <v>77</v>
      </c>
      <c r="X241" s="45" t="s">
        <v>77</v>
      </c>
      <c r="Y241" s="45" t="s">
        <v>77</v>
      </c>
      <c r="Z241" s="45" t="s">
        <v>77</v>
      </c>
      <c r="AA241" s="45" t="s">
        <v>77</v>
      </c>
      <c r="AB241" s="45" t="s">
        <v>77</v>
      </c>
      <c r="AC241" s="46"/>
      <c r="AD241" s="46"/>
      <c r="AE241" s="46"/>
      <c r="AF241" s="46"/>
      <c r="AG241" s="46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</row>
    <row r="242" spans="1:53" ht="15" customHeight="1">
      <c r="A242" s="44">
        <v>239</v>
      </c>
      <c r="B242" s="45" t="s">
        <v>83</v>
      </c>
      <c r="C242" s="45" t="s">
        <v>79</v>
      </c>
      <c r="D242" s="45" t="s">
        <v>84</v>
      </c>
      <c r="E242" s="45" t="s">
        <v>92</v>
      </c>
      <c r="F242" s="45" t="s">
        <v>87</v>
      </c>
      <c r="G242" s="46"/>
      <c r="H242" s="45" t="s">
        <v>77</v>
      </c>
      <c r="I242" s="45" t="s">
        <v>77</v>
      </c>
      <c r="J242" s="45" t="s">
        <v>77</v>
      </c>
      <c r="K242" s="45" t="s">
        <v>77</v>
      </c>
      <c r="L242" s="45" t="s">
        <v>77</v>
      </c>
      <c r="M242" s="45" t="s">
        <v>77</v>
      </c>
      <c r="N242" s="45" t="s">
        <v>77</v>
      </c>
      <c r="O242" s="45" t="s">
        <v>77</v>
      </c>
      <c r="P242" s="45" t="s">
        <v>77</v>
      </c>
      <c r="Q242" s="45" t="s">
        <v>77</v>
      </c>
      <c r="R242" s="45" t="s">
        <v>77</v>
      </c>
      <c r="S242" s="45" t="s">
        <v>77</v>
      </c>
      <c r="T242" s="45" t="s">
        <v>77</v>
      </c>
      <c r="U242" s="45" t="s">
        <v>77</v>
      </c>
      <c r="V242" s="45" t="s">
        <v>77</v>
      </c>
      <c r="W242" s="45" t="s">
        <v>77</v>
      </c>
      <c r="X242" s="45" t="s">
        <v>77</v>
      </c>
      <c r="Y242" s="45" t="s">
        <v>77</v>
      </c>
      <c r="Z242" s="45" t="s">
        <v>77</v>
      </c>
      <c r="AA242" s="45" t="s">
        <v>77</v>
      </c>
      <c r="AB242" s="45" t="s">
        <v>77</v>
      </c>
      <c r="AC242" s="46"/>
      <c r="AD242" s="46"/>
      <c r="AE242" s="46"/>
      <c r="AF242" s="46"/>
      <c r="AG242" s="46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</row>
    <row r="243" spans="1:53" ht="15" customHeight="1">
      <c r="A243" s="44">
        <v>240</v>
      </c>
      <c r="B243" s="45" t="s">
        <v>83</v>
      </c>
      <c r="C243" s="45" t="s">
        <v>91</v>
      </c>
      <c r="D243" s="45" t="s">
        <v>84</v>
      </c>
      <c r="E243" s="45" t="s">
        <v>92</v>
      </c>
      <c r="F243" s="45" t="s">
        <v>82</v>
      </c>
      <c r="G243" s="45" t="s">
        <v>149</v>
      </c>
      <c r="H243" s="45" t="s">
        <v>77</v>
      </c>
      <c r="I243" s="45" t="s">
        <v>77</v>
      </c>
      <c r="J243" s="45" t="s">
        <v>77</v>
      </c>
      <c r="K243" s="45" t="s">
        <v>77</v>
      </c>
      <c r="L243" s="45" t="s">
        <v>77</v>
      </c>
      <c r="M243" s="45" t="s">
        <v>77</v>
      </c>
      <c r="N243" s="45" t="s">
        <v>77</v>
      </c>
      <c r="O243" s="45" t="s">
        <v>77</v>
      </c>
      <c r="P243" s="45" t="s">
        <v>77</v>
      </c>
      <c r="Q243" s="45" t="s">
        <v>77</v>
      </c>
      <c r="R243" s="45" t="s">
        <v>77</v>
      </c>
      <c r="S243" s="45" t="s">
        <v>77</v>
      </c>
      <c r="T243" s="45" t="s">
        <v>77</v>
      </c>
      <c r="U243" s="45" t="s">
        <v>77</v>
      </c>
      <c r="V243" s="45" t="s">
        <v>77</v>
      </c>
      <c r="W243" s="45" t="s">
        <v>77</v>
      </c>
      <c r="X243" s="45" t="s">
        <v>77</v>
      </c>
      <c r="Y243" s="45" t="s">
        <v>77</v>
      </c>
      <c r="Z243" s="45" t="s">
        <v>77</v>
      </c>
      <c r="AA243" s="45" t="s">
        <v>77</v>
      </c>
      <c r="AB243" s="45" t="s">
        <v>77</v>
      </c>
      <c r="AC243" s="46"/>
      <c r="AD243" s="46"/>
      <c r="AE243" s="46"/>
      <c r="AF243" s="46"/>
      <c r="AG243" s="46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</row>
    <row r="244" spans="1:53" ht="15" customHeight="1">
      <c r="A244" s="44">
        <v>241</v>
      </c>
      <c r="B244" s="45" t="s">
        <v>83</v>
      </c>
      <c r="C244" s="45" t="s">
        <v>91</v>
      </c>
      <c r="D244" s="45" t="s">
        <v>90</v>
      </c>
      <c r="E244" s="45" t="s">
        <v>104</v>
      </c>
      <c r="F244" s="45" t="s">
        <v>82</v>
      </c>
      <c r="G244" s="46"/>
      <c r="H244" s="45" t="s">
        <v>77</v>
      </c>
      <c r="I244" s="45" t="s">
        <v>77</v>
      </c>
      <c r="J244" s="45" t="s">
        <v>77</v>
      </c>
      <c r="K244" s="45" t="s">
        <v>77</v>
      </c>
      <c r="L244" s="45" t="s">
        <v>77</v>
      </c>
      <c r="M244" s="45" t="s">
        <v>77</v>
      </c>
      <c r="N244" s="45" t="s">
        <v>77</v>
      </c>
      <c r="O244" s="45" t="s">
        <v>77</v>
      </c>
      <c r="P244" s="45" t="s">
        <v>77</v>
      </c>
      <c r="Q244" s="45" t="s">
        <v>77</v>
      </c>
      <c r="R244" s="45" t="s">
        <v>77</v>
      </c>
      <c r="S244" s="45" t="s">
        <v>77</v>
      </c>
      <c r="T244" s="45" t="s">
        <v>77</v>
      </c>
      <c r="U244" s="45" t="s">
        <v>77</v>
      </c>
      <c r="V244" s="45" t="s">
        <v>77</v>
      </c>
      <c r="W244" s="45" t="s">
        <v>77</v>
      </c>
      <c r="X244" s="45" t="s">
        <v>77</v>
      </c>
      <c r="Y244" s="45" t="s">
        <v>77</v>
      </c>
      <c r="Z244" s="45" t="s">
        <v>77</v>
      </c>
      <c r="AA244" s="45" t="s">
        <v>77</v>
      </c>
      <c r="AB244" s="45" t="s">
        <v>77</v>
      </c>
      <c r="AC244" s="46"/>
      <c r="AD244" s="46"/>
      <c r="AE244" s="46"/>
      <c r="AF244" s="46"/>
      <c r="AG244" s="46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</row>
    <row r="245" spans="1:53" ht="15" customHeight="1">
      <c r="A245" s="44">
        <v>242</v>
      </c>
      <c r="B245" s="45" t="s">
        <v>83</v>
      </c>
      <c r="C245" s="45" t="s">
        <v>79</v>
      </c>
      <c r="D245" s="45" t="s">
        <v>84</v>
      </c>
      <c r="E245" s="45" t="s">
        <v>92</v>
      </c>
      <c r="F245" s="45" t="s">
        <v>85</v>
      </c>
      <c r="G245" s="46"/>
      <c r="H245" s="45" t="s">
        <v>77</v>
      </c>
      <c r="I245" s="45" t="s">
        <v>77</v>
      </c>
      <c r="J245" s="45" t="s">
        <v>77</v>
      </c>
      <c r="K245" s="45" t="s">
        <v>77</v>
      </c>
      <c r="L245" s="45" t="s">
        <v>77</v>
      </c>
      <c r="M245" s="45" t="s">
        <v>77</v>
      </c>
      <c r="N245" s="45" t="s">
        <v>77</v>
      </c>
      <c r="O245" s="45" t="s">
        <v>77</v>
      </c>
      <c r="P245" s="45" t="s">
        <v>77</v>
      </c>
      <c r="Q245" s="45" t="s">
        <v>77</v>
      </c>
      <c r="R245" s="45" t="s">
        <v>77</v>
      </c>
      <c r="S245" s="45" t="s">
        <v>77</v>
      </c>
      <c r="T245" s="45" t="s">
        <v>77</v>
      </c>
      <c r="U245" s="45" t="s">
        <v>77</v>
      </c>
      <c r="V245" s="45" t="s">
        <v>77</v>
      </c>
      <c r="W245" s="45" t="s">
        <v>77</v>
      </c>
      <c r="X245" s="45" t="s">
        <v>77</v>
      </c>
      <c r="Y245" s="45" t="s">
        <v>77</v>
      </c>
      <c r="Z245" s="45" t="s">
        <v>77</v>
      </c>
      <c r="AA245" s="45" t="s">
        <v>77</v>
      </c>
      <c r="AB245" s="45" t="s">
        <v>77</v>
      </c>
      <c r="AC245" s="46"/>
      <c r="AD245" s="46"/>
      <c r="AE245" s="46"/>
      <c r="AF245" s="46"/>
      <c r="AG245" s="46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</row>
    <row r="246" spans="1:53" ht="15" customHeight="1">
      <c r="A246" s="44">
        <v>243</v>
      </c>
      <c r="B246" s="45" t="s">
        <v>83</v>
      </c>
      <c r="C246" s="45" t="s">
        <v>79</v>
      </c>
      <c r="D246" s="45" t="s">
        <v>84</v>
      </c>
      <c r="E246" s="45" t="s">
        <v>92</v>
      </c>
      <c r="F246" s="45" t="s">
        <v>85</v>
      </c>
      <c r="G246" s="46"/>
      <c r="H246" s="45" t="s">
        <v>77</v>
      </c>
      <c r="I246" s="45" t="s">
        <v>77</v>
      </c>
      <c r="J246" s="45" t="s">
        <v>77</v>
      </c>
      <c r="K246" s="45" t="s">
        <v>77</v>
      </c>
      <c r="L246" s="45" t="s">
        <v>77</v>
      </c>
      <c r="M246" s="45" t="s">
        <v>77</v>
      </c>
      <c r="N246" s="45" t="s">
        <v>77</v>
      </c>
      <c r="O246" s="45" t="s">
        <v>77</v>
      </c>
      <c r="P246" s="45" t="s">
        <v>77</v>
      </c>
      <c r="Q246" s="45" t="s">
        <v>77</v>
      </c>
      <c r="R246" s="45" t="s">
        <v>77</v>
      </c>
      <c r="S246" s="45" t="s">
        <v>77</v>
      </c>
      <c r="T246" s="45" t="s">
        <v>77</v>
      </c>
      <c r="U246" s="45" t="s">
        <v>77</v>
      </c>
      <c r="V246" s="45" t="s">
        <v>77</v>
      </c>
      <c r="W246" s="45" t="s">
        <v>77</v>
      </c>
      <c r="X246" s="45" t="s">
        <v>77</v>
      </c>
      <c r="Y246" s="45" t="s">
        <v>77</v>
      </c>
      <c r="Z246" s="45" t="s">
        <v>77</v>
      </c>
      <c r="AA246" s="45" t="s">
        <v>77</v>
      </c>
      <c r="AB246" s="45" t="s">
        <v>77</v>
      </c>
      <c r="AC246" s="46"/>
      <c r="AD246" s="46"/>
      <c r="AE246" s="46"/>
      <c r="AF246" s="46"/>
      <c r="AG246" s="46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</row>
    <row r="247" spans="1:53" ht="15" customHeight="1">
      <c r="A247" s="44">
        <v>244</v>
      </c>
      <c r="B247" s="45" t="s">
        <v>83</v>
      </c>
      <c r="C247" s="45" t="s">
        <v>91</v>
      </c>
      <c r="D247" s="45" t="s">
        <v>84</v>
      </c>
      <c r="E247" s="45" t="s">
        <v>92</v>
      </c>
      <c r="F247" s="45" t="s">
        <v>82</v>
      </c>
      <c r="G247" s="46"/>
      <c r="H247" s="45" t="s">
        <v>77</v>
      </c>
      <c r="I247" s="45" t="s">
        <v>77</v>
      </c>
      <c r="J247" s="45" t="s">
        <v>77</v>
      </c>
      <c r="K247" s="45" t="s">
        <v>77</v>
      </c>
      <c r="L247" s="45" t="s">
        <v>77</v>
      </c>
      <c r="M247" s="45" t="s">
        <v>77</v>
      </c>
      <c r="N247" s="45" t="s">
        <v>77</v>
      </c>
      <c r="O247" s="45" t="s">
        <v>77</v>
      </c>
      <c r="P247" s="45" t="s">
        <v>77</v>
      </c>
      <c r="Q247" s="45" t="s">
        <v>77</v>
      </c>
      <c r="R247" s="45" t="s">
        <v>77</v>
      </c>
      <c r="S247" s="45" t="s">
        <v>77</v>
      </c>
      <c r="T247" s="45" t="s">
        <v>77</v>
      </c>
      <c r="U247" s="45" t="s">
        <v>77</v>
      </c>
      <c r="V247" s="45" t="s">
        <v>77</v>
      </c>
      <c r="W247" s="45" t="s">
        <v>77</v>
      </c>
      <c r="X247" s="45" t="s">
        <v>77</v>
      </c>
      <c r="Y247" s="45" t="s">
        <v>77</v>
      </c>
      <c r="Z247" s="45" t="s">
        <v>77</v>
      </c>
      <c r="AA247" s="45" t="s">
        <v>77</v>
      </c>
      <c r="AB247" s="45" t="s">
        <v>77</v>
      </c>
      <c r="AC247" s="46"/>
      <c r="AD247" s="46"/>
      <c r="AE247" s="46"/>
      <c r="AF247" s="46"/>
      <c r="AG247" s="46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</row>
    <row r="248" spans="1:53" ht="15" customHeight="1">
      <c r="A248" s="44">
        <v>245</v>
      </c>
      <c r="B248" s="45" t="s">
        <v>78</v>
      </c>
      <c r="C248" s="45" t="s">
        <v>97</v>
      </c>
      <c r="D248" s="45" t="s">
        <v>84</v>
      </c>
      <c r="E248" s="45" t="s">
        <v>92</v>
      </c>
      <c r="F248" s="45" t="s">
        <v>85</v>
      </c>
      <c r="G248" s="45" t="s">
        <v>108</v>
      </c>
      <c r="H248" s="45" t="s">
        <v>77</v>
      </c>
      <c r="I248" s="45" t="s">
        <v>77</v>
      </c>
      <c r="J248" s="45" t="s">
        <v>77</v>
      </c>
      <c r="K248" s="45" t="s">
        <v>77</v>
      </c>
      <c r="L248" s="45" t="s">
        <v>77</v>
      </c>
      <c r="M248" s="45" t="s">
        <v>77</v>
      </c>
      <c r="N248" s="45" t="s">
        <v>77</v>
      </c>
      <c r="O248" s="45" t="s">
        <v>77</v>
      </c>
      <c r="P248" s="45" t="s">
        <v>77</v>
      </c>
      <c r="Q248" s="45" t="s">
        <v>77</v>
      </c>
      <c r="R248" s="45" t="s">
        <v>77</v>
      </c>
      <c r="S248" s="45" t="s">
        <v>77</v>
      </c>
      <c r="T248" s="45" t="s">
        <v>77</v>
      </c>
      <c r="U248" s="45" t="s">
        <v>77</v>
      </c>
      <c r="V248" s="45" t="s">
        <v>77</v>
      </c>
      <c r="W248" s="45" t="s">
        <v>77</v>
      </c>
      <c r="X248" s="45" t="s">
        <v>77</v>
      </c>
      <c r="Y248" s="45" t="s">
        <v>77</v>
      </c>
      <c r="Z248" s="45" t="s">
        <v>77</v>
      </c>
      <c r="AA248" s="45" t="s">
        <v>77</v>
      </c>
      <c r="AB248" s="45" t="s">
        <v>77</v>
      </c>
      <c r="AC248" s="46"/>
      <c r="AD248" s="46"/>
      <c r="AE248" s="46"/>
      <c r="AF248" s="46"/>
      <c r="AG248" s="46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</row>
    <row r="249" spans="1:53" ht="15" customHeight="1">
      <c r="A249" s="44">
        <v>246</v>
      </c>
      <c r="B249" s="45" t="s">
        <v>83</v>
      </c>
      <c r="C249" s="45" t="s">
        <v>79</v>
      </c>
      <c r="D249" s="45" t="s">
        <v>84</v>
      </c>
      <c r="E249" s="45" t="s">
        <v>92</v>
      </c>
      <c r="F249" s="45" t="s">
        <v>85</v>
      </c>
      <c r="G249" s="46"/>
      <c r="H249" s="45" t="s">
        <v>77</v>
      </c>
      <c r="I249" s="45" t="s">
        <v>77</v>
      </c>
      <c r="J249" s="45" t="s">
        <v>77</v>
      </c>
      <c r="K249" s="45" t="s">
        <v>77</v>
      </c>
      <c r="L249" s="45" t="s">
        <v>77</v>
      </c>
      <c r="M249" s="45" t="s">
        <v>77</v>
      </c>
      <c r="N249" s="45" t="s">
        <v>77</v>
      </c>
      <c r="O249" s="45" t="s">
        <v>77</v>
      </c>
      <c r="P249" s="45" t="s">
        <v>77</v>
      </c>
      <c r="Q249" s="45" t="s">
        <v>77</v>
      </c>
      <c r="R249" s="45" t="s">
        <v>77</v>
      </c>
      <c r="S249" s="45" t="s">
        <v>77</v>
      </c>
      <c r="T249" s="45" t="s">
        <v>77</v>
      </c>
      <c r="U249" s="45" t="s">
        <v>77</v>
      </c>
      <c r="V249" s="45" t="s">
        <v>77</v>
      </c>
      <c r="W249" s="45" t="s">
        <v>77</v>
      </c>
      <c r="X249" s="45" t="s">
        <v>77</v>
      </c>
      <c r="Y249" s="45" t="s">
        <v>77</v>
      </c>
      <c r="Z249" s="45" t="s">
        <v>77</v>
      </c>
      <c r="AA249" s="45" t="s">
        <v>77</v>
      </c>
      <c r="AB249" s="45" t="s">
        <v>77</v>
      </c>
      <c r="AC249" s="46"/>
      <c r="AD249" s="46"/>
      <c r="AE249" s="46"/>
      <c r="AF249" s="46"/>
      <c r="AG249" s="46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</row>
    <row r="250" spans="1:53" ht="15" customHeight="1">
      <c r="A250" s="44">
        <v>247</v>
      </c>
      <c r="B250" s="45" t="s">
        <v>78</v>
      </c>
      <c r="C250" s="45" t="s">
        <v>89</v>
      </c>
      <c r="D250" s="45" t="s">
        <v>84</v>
      </c>
      <c r="E250" s="45" t="s">
        <v>92</v>
      </c>
      <c r="F250" s="45" t="s">
        <v>82</v>
      </c>
      <c r="G250" s="46"/>
      <c r="H250" s="45" t="s">
        <v>77</v>
      </c>
      <c r="I250" s="45" t="s">
        <v>77</v>
      </c>
      <c r="J250" s="45" t="s">
        <v>77</v>
      </c>
      <c r="K250" s="45" t="s">
        <v>77</v>
      </c>
      <c r="L250" s="45" t="s">
        <v>77</v>
      </c>
      <c r="M250" s="45" t="s">
        <v>77</v>
      </c>
      <c r="N250" s="45" t="s">
        <v>77</v>
      </c>
      <c r="O250" s="45" t="s">
        <v>77</v>
      </c>
      <c r="P250" s="45" t="s">
        <v>77</v>
      </c>
      <c r="Q250" s="45" t="s">
        <v>77</v>
      </c>
      <c r="R250" s="45" t="s">
        <v>77</v>
      </c>
      <c r="S250" s="45" t="s">
        <v>77</v>
      </c>
      <c r="T250" s="45" t="s">
        <v>77</v>
      </c>
      <c r="U250" s="45" t="s">
        <v>77</v>
      </c>
      <c r="V250" s="45" t="s">
        <v>77</v>
      </c>
      <c r="W250" s="45" t="s">
        <v>77</v>
      </c>
      <c r="X250" s="45" t="s">
        <v>77</v>
      </c>
      <c r="Y250" s="45" t="s">
        <v>77</v>
      </c>
      <c r="Z250" s="45" t="s">
        <v>77</v>
      </c>
      <c r="AA250" s="45" t="s">
        <v>77</v>
      </c>
      <c r="AB250" s="45" t="s">
        <v>77</v>
      </c>
      <c r="AC250" s="45"/>
      <c r="AD250" s="46"/>
      <c r="AE250" s="46"/>
      <c r="AF250" s="46"/>
      <c r="AG250" s="46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</row>
    <row r="251" spans="1:53" ht="15" customHeight="1">
      <c r="A251" s="44">
        <v>248</v>
      </c>
      <c r="B251" s="45" t="s">
        <v>83</v>
      </c>
      <c r="C251" s="45" t="s">
        <v>89</v>
      </c>
      <c r="D251" s="45" t="s">
        <v>84</v>
      </c>
      <c r="E251" s="45" t="s">
        <v>92</v>
      </c>
      <c r="F251" s="45" t="s">
        <v>87</v>
      </c>
      <c r="G251" s="46"/>
      <c r="H251" s="45" t="s">
        <v>77</v>
      </c>
      <c r="I251" s="45" t="s">
        <v>77</v>
      </c>
      <c r="J251" s="45" t="s">
        <v>77</v>
      </c>
      <c r="K251" s="45" t="s">
        <v>77</v>
      </c>
      <c r="L251" s="45" t="s">
        <v>77</v>
      </c>
      <c r="M251" s="45" t="s">
        <v>77</v>
      </c>
      <c r="N251" s="45" t="s">
        <v>77</v>
      </c>
      <c r="O251" s="45" t="s">
        <v>77</v>
      </c>
      <c r="P251" s="45" t="s">
        <v>77</v>
      </c>
      <c r="Q251" s="45" t="s">
        <v>77</v>
      </c>
      <c r="R251" s="45" t="s">
        <v>77</v>
      </c>
      <c r="S251" s="45" t="s">
        <v>77</v>
      </c>
      <c r="T251" s="45" t="s">
        <v>77</v>
      </c>
      <c r="U251" s="45" t="s">
        <v>77</v>
      </c>
      <c r="V251" s="45" t="s">
        <v>77</v>
      </c>
      <c r="W251" s="45" t="s">
        <v>77</v>
      </c>
      <c r="X251" s="45" t="s">
        <v>77</v>
      </c>
      <c r="Y251" s="45" t="s">
        <v>77</v>
      </c>
      <c r="Z251" s="45" t="s">
        <v>77</v>
      </c>
      <c r="AA251" s="45" t="s">
        <v>77</v>
      </c>
      <c r="AB251" s="45" t="s">
        <v>77</v>
      </c>
      <c r="AC251" s="46"/>
      <c r="AD251" s="46"/>
      <c r="AE251" s="46"/>
      <c r="AF251" s="46"/>
      <c r="AG251" s="46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</row>
    <row r="252" spans="1:53" ht="15" customHeight="1">
      <c r="A252" s="44">
        <v>249</v>
      </c>
      <c r="B252" s="45" t="s">
        <v>83</v>
      </c>
      <c r="C252" s="45" t="s">
        <v>79</v>
      </c>
      <c r="D252" s="45" t="s">
        <v>93</v>
      </c>
      <c r="E252" s="45" t="s">
        <v>92</v>
      </c>
      <c r="F252" s="45" t="s">
        <v>88</v>
      </c>
      <c r="G252" s="46"/>
      <c r="H252" s="45" t="s">
        <v>77</v>
      </c>
      <c r="I252" s="45" t="s">
        <v>77</v>
      </c>
      <c r="J252" s="45" t="s">
        <v>77</v>
      </c>
      <c r="K252" s="45" t="s">
        <v>77</v>
      </c>
      <c r="L252" s="45" t="s">
        <v>77</v>
      </c>
      <c r="M252" s="45" t="s">
        <v>77</v>
      </c>
      <c r="N252" s="45" t="s">
        <v>77</v>
      </c>
      <c r="O252" s="45" t="s">
        <v>77</v>
      </c>
      <c r="P252" s="45" t="s">
        <v>77</v>
      </c>
      <c r="Q252" s="45" t="s">
        <v>77</v>
      </c>
      <c r="R252" s="45" t="s">
        <v>77</v>
      </c>
      <c r="S252" s="45" t="s">
        <v>77</v>
      </c>
      <c r="T252" s="45" t="s">
        <v>77</v>
      </c>
      <c r="U252" s="45" t="s">
        <v>77</v>
      </c>
      <c r="V252" s="45" t="s">
        <v>77</v>
      </c>
      <c r="W252" s="45" t="s">
        <v>77</v>
      </c>
      <c r="X252" s="45" t="s">
        <v>77</v>
      </c>
      <c r="Y252" s="45" t="s">
        <v>77</v>
      </c>
      <c r="Z252" s="45" t="s">
        <v>77</v>
      </c>
      <c r="AA252" s="45" t="s">
        <v>77</v>
      </c>
      <c r="AB252" s="45" t="s">
        <v>77</v>
      </c>
      <c r="AC252" s="46"/>
      <c r="AD252" s="46"/>
      <c r="AE252" s="46"/>
      <c r="AF252" s="46"/>
      <c r="AG252" s="46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</row>
    <row r="253" spans="1:53" ht="15" customHeight="1">
      <c r="A253" s="44">
        <v>250</v>
      </c>
      <c r="B253" s="45" t="s">
        <v>83</v>
      </c>
      <c r="C253" s="45" t="s">
        <v>89</v>
      </c>
      <c r="D253" s="45" t="s">
        <v>84</v>
      </c>
      <c r="E253" s="45" t="s">
        <v>81</v>
      </c>
      <c r="F253" s="45" t="s">
        <v>87</v>
      </c>
      <c r="G253" s="45" t="s">
        <v>99</v>
      </c>
      <c r="H253" s="45" t="s">
        <v>77</v>
      </c>
      <c r="I253" s="45" t="s">
        <v>77</v>
      </c>
      <c r="J253" s="45" t="s">
        <v>77</v>
      </c>
      <c r="K253" s="45" t="s">
        <v>77</v>
      </c>
      <c r="L253" s="45" t="s">
        <v>77</v>
      </c>
      <c r="M253" s="45" t="s">
        <v>77</v>
      </c>
      <c r="N253" s="45" t="s">
        <v>77</v>
      </c>
      <c r="O253" s="45" t="s">
        <v>77</v>
      </c>
      <c r="P253" s="45" t="s">
        <v>77</v>
      </c>
      <c r="Q253" s="45" t="s">
        <v>77</v>
      </c>
      <c r="R253" s="45" t="s">
        <v>77</v>
      </c>
      <c r="S253" s="45" t="s">
        <v>77</v>
      </c>
      <c r="T253" s="45" t="s">
        <v>77</v>
      </c>
      <c r="U253" s="45" t="s">
        <v>77</v>
      </c>
      <c r="V253" s="45" t="s">
        <v>77</v>
      </c>
      <c r="W253" s="45" t="s">
        <v>77</v>
      </c>
      <c r="X253" s="45" t="s">
        <v>77</v>
      </c>
      <c r="Y253" s="45" t="s">
        <v>77</v>
      </c>
      <c r="Z253" s="45" t="s">
        <v>77</v>
      </c>
      <c r="AA253" s="45" t="s">
        <v>77</v>
      </c>
      <c r="AB253" s="45" t="s">
        <v>77</v>
      </c>
      <c r="AC253" s="46"/>
      <c r="AD253" s="46"/>
      <c r="AE253" s="46"/>
      <c r="AF253" s="46"/>
      <c r="AG253" s="46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</row>
    <row r="254" spans="1:53" ht="15" customHeight="1">
      <c r="A254" s="44">
        <v>251</v>
      </c>
      <c r="B254" s="45" t="s">
        <v>78</v>
      </c>
      <c r="C254" s="45" t="s">
        <v>97</v>
      </c>
      <c r="D254" s="45" t="s">
        <v>90</v>
      </c>
      <c r="E254" s="45" t="s">
        <v>92</v>
      </c>
      <c r="F254" s="45" t="s">
        <v>82</v>
      </c>
      <c r="G254" s="45" t="s">
        <v>150</v>
      </c>
      <c r="H254" s="45" t="s">
        <v>77</v>
      </c>
      <c r="I254" s="45" t="s">
        <v>77</v>
      </c>
      <c r="J254" s="45" t="s">
        <v>77</v>
      </c>
      <c r="K254" s="45" t="s">
        <v>77</v>
      </c>
      <c r="L254" s="45" t="s">
        <v>77</v>
      </c>
      <c r="M254" s="45" t="s">
        <v>77</v>
      </c>
      <c r="N254" s="45" t="s">
        <v>77</v>
      </c>
      <c r="O254" s="45" t="s">
        <v>77</v>
      </c>
      <c r="P254" s="45" t="s">
        <v>77</v>
      </c>
      <c r="Q254" s="45" t="s">
        <v>77</v>
      </c>
      <c r="R254" s="45" t="s">
        <v>77</v>
      </c>
      <c r="S254" s="45" t="s">
        <v>77</v>
      </c>
      <c r="T254" s="45" t="s">
        <v>77</v>
      </c>
      <c r="U254" s="45" t="s">
        <v>77</v>
      </c>
      <c r="V254" s="45" t="s">
        <v>77</v>
      </c>
      <c r="W254" s="45" t="s">
        <v>77</v>
      </c>
      <c r="X254" s="45" t="s">
        <v>77</v>
      </c>
      <c r="Y254" s="45" t="s">
        <v>77</v>
      </c>
      <c r="Z254" s="45" t="s">
        <v>77</v>
      </c>
      <c r="AA254" s="45" t="s">
        <v>77</v>
      </c>
      <c r="AB254" s="45" t="s">
        <v>77</v>
      </c>
      <c r="AC254" s="46"/>
      <c r="AD254" s="46"/>
      <c r="AE254" s="46"/>
      <c r="AF254" s="46"/>
      <c r="AG254" s="46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</row>
    <row r="255" spans="1:53" ht="15" customHeight="1">
      <c r="A255" s="44">
        <v>252</v>
      </c>
      <c r="B255" s="45" t="s">
        <v>83</v>
      </c>
      <c r="C255" s="45" t="s">
        <v>91</v>
      </c>
      <c r="D255" s="45" t="s">
        <v>84</v>
      </c>
      <c r="E255" s="45" t="s">
        <v>92</v>
      </c>
      <c r="F255" s="45" t="s">
        <v>82</v>
      </c>
      <c r="G255" s="46"/>
      <c r="H255" s="45" t="s">
        <v>77</v>
      </c>
      <c r="I255" s="45" t="s">
        <v>77</v>
      </c>
      <c r="J255" s="45" t="s">
        <v>77</v>
      </c>
      <c r="K255" s="45" t="s">
        <v>77</v>
      </c>
      <c r="L255" s="45" t="s">
        <v>77</v>
      </c>
      <c r="M255" s="45" t="s">
        <v>77</v>
      </c>
      <c r="N255" s="45" t="s">
        <v>77</v>
      </c>
      <c r="O255" s="45" t="s">
        <v>77</v>
      </c>
      <c r="P255" s="45" t="s">
        <v>77</v>
      </c>
      <c r="Q255" s="45" t="s">
        <v>77</v>
      </c>
      <c r="R255" s="45" t="s">
        <v>77</v>
      </c>
      <c r="S255" s="45" t="s">
        <v>77</v>
      </c>
      <c r="T255" s="45" t="s">
        <v>77</v>
      </c>
      <c r="U255" s="45" t="s">
        <v>77</v>
      </c>
      <c r="V255" s="45" t="s">
        <v>77</v>
      </c>
      <c r="W255" s="45" t="s">
        <v>77</v>
      </c>
      <c r="X255" s="45" t="s">
        <v>77</v>
      </c>
      <c r="Y255" s="45" t="s">
        <v>77</v>
      </c>
      <c r="Z255" s="45" t="s">
        <v>77</v>
      </c>
      <c r="AA255" s="45" t="s">
        <v>77</v>
      </c>
      <c r="AB255" s="45" t="s">
        <v>77</v>
      </c>
      <c r="AC255" s="46"/>
      <c r="AD255" s="46"/>
      <c r="AE255" s="46"/>
      <c r="AF255" s="46"/>
      <c r="AG255" s="46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</row>
    <row r="256" spans="1:53" ht="15" customHeight="1">
      <c r="A256" s="44">
        <v>253</v>
      </c>
      <c r="B256" s="45" t="s">
        <v>83</v>
      </c>
      <c r="C256" s="45" t="s">
        <v>79</v>
      </c>
      <c r="D256" s="45" t="s">
        <v>84</v>
      </c>
      <c r="E256" s="45" t="s">
        <v>92</v>
      </c>
      <c r="F256" s="45" t="s">
        <v>82</v>
      </c>
      <c r="G256" s="45" t="s">
        <v>108</v>
      </c>
      <c r="H256" s="45" t="s">
        <v>77</v>
      </c>
      <c r="I256" s="45" t="s">
        <v>77</v>
      </c>
      <c r="J256" s="45" t="s">
        <v>77</v>
      </c>
      <c r="K256" s="45" t="s">
        <v>77</v>
      </c>
      <c r="L256" s="45" t="s">
        <v>77</v>
      </c>
      <c r="M256" s="45" t="s">
        <v>77</v>
      </c>
      <c r="N256" s="45" t="s">
        <v>77</v>
      </c>
      <c r="O256" s="45" t="s">
        <v>77</v>
      </c>
      <c r="P256" s="45" t="s">
        <v>77</v>
      </c>
      <c r="Q256" s="45" t="s">
        <v>77</v>
      </c>
      <c r="R256" s="45" t="s">
        <v>77</v>
      </c>
      <c r="S256" s="45" t="s">
        <v>77</v>
      </c>
      <c r="T256" s="45" t="s">
        <v>77</v>
      </c>
      <c r="U256" s="45" t="s">
        <v>77</v>
      </c>
      <c r="V256" s="45" t="s">
        <v>77</v>
      </c>
      <c r="W256" s="45" t="s">
        <v>77</v>
      </c>
      <c r="X256" s="45" t="s">
        <v>77</v>
      </c>
      <c r="Y256" s="45" t="s">
        <v>77</v>
      </c>
      <c r="Z256" s="45" t="s">
        <v>77</v>
      </c>
      <c r="AA256" s="45" t="s">
        <v>77</v>
      </c>
      <c r="AB256" s="45" t="s">
        <v>77</v>
      </c>
      <c r="AC256" s="46"/>
      <c r="AD256" s="46"/>
      <c r="AE256" s="46"/>
      <c r="AF256" s="46"/>
      <c r="AG256" s="46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</row>
    <row r="257" spans="1:53" ht="15" customHeight="1">
      <c r="A257" s="44">
        <v>254</v>
      </c>
      <c r="B257" s="45" t="s">
        <v>83</v>
      </c>
      <c r="C257" s="45" t="s">
        <v>97</v>
      </c>
      <c r="D257" s="45" t="s">
        <v>80</v>
      </c>
      <c r="E257" s="45" t="s">
        <v>81</v>
      </c>
      <c r="F257" s="45" t="s">
        <v>87</v>
      </c>
      <c r="G257" s="46"/>
      <c r="H257" s="45" t="s">
        <v>77</v>
      </c>
      <c r="I257" s="45" t="s">
        <v>77</v>
      </c>
      <c r="J257" s="45" t="s">
        <v>77</v>
      </c>
      <c r="K257" s="45" t="s">
        <v>77</v>
      </c>
      <c r="L257" s="45" t="s">
        <v>77</v>
      </c>
      <c r="M257" s="45" t="s">
        <v>77</v>
      </c>
      <c r="N257" s="45" t="s">
        <v>77</v>
      </c>
      <c r="O257" s="45" t="s">
        <v>77</v>
      </c>
      <c r="P257" s="45" t="s">
        <v>77</v>
      </c>
      <c r="Q257" s="45" t="s">
        <v>77</v>
      </c>
      <c r="R257" s="45" t="s">
        <v>77</v>
      </c>
      <c r="S257" s="45" t="s">
        <v>77</v>
      </c>
      <c r="T257" s="45" t="s">
        <v>77</v>
      </c>
      <c r="U257" s="45" t="s">
        <v>77</v>
      </c>
      <c r="V257" s="45" t="s">
        <v>77</v>
      </c>
      <c r="W257" s="45" t="s">
        <v>77</v>
      </c>
      <c r="X257" s="45" t="s">
        <v>77</v>
      </c>
      <c r="Y257" s="45" t="s">
        <v>77</v>
      </c>
      <c r="Z257" s="45" t="s">
        <v>77</v>
      </c>
      <c r="AA257" s="45" t="s">
        <v>77</v>
      </c>
      <c r="AB257" s="45" t="s">
        <v>77</v>
      </c>
      <c r="AC257" s="46"/>
      <c r="AD257" s="46"/>
      <c r="AE257" s="46"/>
      <c r="AF257" s="46"/>
      <c r="AG257" s="46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</row>
    <row r="258" spans="1:53" ht="15" customHeight="1">
      <c r="A258" s="44">
        <v>255</v>
      </c>
      <c r="B258" s="45" t="s">
        <v>78</v>
      </c>
      <c r="C258" s="45" t="s">
        <v>91</v>
      </c>
      <c r="D258" s="45" t="s">
        <v>84</v>
      </c>
      <c r="E258" s="45" t="s">
        <v>81</v>
      </c>
      <c r="F258" s="45" t="s">
        <v>87</v>
      </c>
      <c r="G258" s="46"/>
      <c r="H258" s="45" t="s">
        <v>77</v>
      </c>
      <c r="I258" s="45" t="s">
        <v>77</v>
      </c>
      <c r="J258" s="45" t="s">
        <v>77</v>
      </c>
      <c r="K258" s="45" t="s">
        <v>77</v>
      </c>
      <c r="L258" s="45" t="s">
        <v>77</v>
      </c>
      <c r="M258" s="45" t="s">
        <v>77</v>
      </c>
      <c r="N258" s="45" t="s">
        <v>77</v>
      </c>
      <c r="O258" s="45" t="s">
        <v>77</v>
      </c>
      <c r="P258" s="45" t="s">
        <v>77</v>
      </c>
      <c r="Q258" s="45" t="s">
        <v>77</v>
      </c>
      <c r="R258" s="45" t="s">
        <v>77</v>
      </c>
      <c r="S258" s="45" t="s">
        <v>77</v>
      </c>
      <c r="T258" s="45" t="s">
        <v>77</v>
      </c>
      <c r="U258" s="45" t="s">
        <v>77</v>
      </c>
      <c r="V258" s="45" t="s">
        <v>77</v>
      </c>
      <c r="W258" s="45" t="s">
        <v>77</v>
      </c>
      <c r="X258" s="45" t="s">
        <v>77</v>
      </c>
      <c r="Y258" s="45" t="s">
        <v>77</v>
      </c>
      <c r="Z258" s="45" t="s">
        <v>77</v>
      </c>
      <c r="AA258" s="45" t="s">
        <v>77</v>
      </c>
      <c r="AB258" s="45" t="s">
        <v>77</v>
      </c>
      <c r="AC258" s="46"/>
      <c r="AD258" s="46"/>
      <c r="AE258" s="46"/>
      <c r="AF258" s="46"/>
      <c r="AG258" s="46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</row>
    <row r="259" spans="1:53" ht="15" customHeight="1">
      <c r="A259" s="44">
        <v>256</v>
      </c>
      <c r="B259" s="45" t="s">
        <v>83</v>
      </c>
      <c r="C259" s="45" t="s">
        <v>79</v>
      </c>
      <c r="D259" s="45" t="s">
        <v>84</v>
      </c>
      <c r="E259" s="45" t="s">
        <v>92</v>
      </c>
      <c r="F259" s="45" t="s">
        <v>88</v>
      </c>
      <c r="G259" s="46"/>
      <c r="H259" s="45" t="s">
        <v>77</v>
      </c>
      <c r="I259" s="45" t="s">
        <v>77</v>
      </c>
      <c r="J259" s="45" t="s">
        <v>77</v>
      </c>
      <c r="K259" s="45" t="s">
        <v>77</v>
      </c>
      <c r="L259" s="45" t="s">
        <v>77</v>
      </c>
      <c r="M259" s="45" t="s">
        <v>77</v>
      </c>
      <c r="N259" s="45" t="s">
        <v>77</v>
      </c>
      <c r="O259" s="45" t="s">
        <v>77</v>
      </c>
      <c r="P259" s="45" t="s">
        <v>77</v>
      </c>
      <c r="Q259" s="45" t="s">
        <v>77</v>
      </c>
      <c r="R259" s="45" t="s">
        <v>77</v>
      </c>
      <c r="S259" s="45" t="s">
        <v>77</v>
      </c>
      <c r="T259" s="45" t="s">
        <v>77</v>
      </c>
      <c r="U259" s="45" t="s">
        <v>77</v>
      </c>
      <c r="V259" s="45" t="s">
        <v>77</v>
      </c>
      <c r="W259" s="45" t="s">
        <v>77</v>
      </c>
      <c r="X259" s="45" t="s">
        <v>77</v>
      </c>
      <c r="Y259" s="45" t="s">
        <v>77</v>
      </c>
      <c r="Z259" s="45" t="s">
        <v>77</v>
      </c>
      <c r="AA259" s="45" t="s">
        <v>77</v>
      </c>
      <c r="AB259" s="45" t="s">
        <v>77</v>
      </c>
      <c r="AC259" s="46"/>
      <c r="AD259" s="46"/>
      <c r="AE259" s="46"/>
      <c r="AF259" s="46"/>
      <c r="AG259" s="46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</row>
    <row r="260" spans="1:53" ht="15" customHeight="1">
      <c r="A260" s="44">
        <v>257</v>
      </c>
      <c r="B260" s="45" t="s">
        <v>83</v>
      </c>
      <c r="C260" s="45" t="s">
        <v>79</v>
      </c>
      <c r="D260" s="45" t="s">
        <v>84</v>
      </c>
      <c r="E260" s="45" t="s">
        <v>92</v>
      </c>
      <c r="F260" s="45" t="s">
        <v>87</v>
      </c>
      <c r="G260" s="46"/>
      <c r="H260" s="45" t="s">
        <v>77</v>
      </c>
      <c r="I260" s="45" t="s">
        <v>77</v>
      </c>
      <c r="J260" s="45" t="s">
        <v>77</v>
      </c>
      <c r="K260" s="45" t="s">
        <v>77</v>
      </c>
      <c r="L260" s="45" t="s">
        <v>77</v>
      </c>
      <c r="M260" s="45" t="s">
        <v>77</v>
      </c>
      <c r="N260" s="45" t="s">
        <v>77</v>
      </c>
      <c r="O260" s="45" t="s">
        <v>77</v>
      </c>
      <c r="P260" s="45" t="s">
        <v>77</v>
      </c>
      <c r="Q260" s="45" t="s">
        <v>77</v>
      </c>
      <c r="R260" s="45" t="s">
        <v>77</v>
      </c>
      <c r="S260" s="45" t="s">
        <v>77</v>
      </c>
      <c r="T260" s="45" t="s">
        <v>77</v>
      </c>
      <c r="U260" s="45" t="s">
        <v>77</v>
      </c>
      <c r="V260" s="45" t="s">
        <v>77</v>
      </c>
      <c r="W260" s="45" t="s">
        <v>77</v>
      </c>
      <c r="X260" s="45" t="s">
        <v>77</v>
      </c>
      <c r="Y260" s="45" t="s">
        <v>77</v>
      </c>
      <c r="Z260" s="45" t="s">
        <v>77</v>
      </c>
      <c r="AA260" s="45" t="s">
        <v>77</v>
      </c>
      <c r="AB260" s="45" t="s">
        <v>77</v>
      </c>
      <c r="AC260" s="46"/>
      <c r="AD260" s="46"/>
      <c r="AE260" s="46"/>
      <c r="AF260" s="46"/>
      <c r="AG260" s="46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</row>
    <row r="261" spans="1:53" ht="15" customHeight="1">
      <c r="A261" s="44">
        <v>258</v>
      </c>
      <c r="B261" s="45" t="s">
        <v>83</v>
      </c>
      <c r="C261" s="45" t="s">
        <v>91</v>
      </c>
      <c r="D261" s="45" t="s">
        <v>84</v>
      </c>
      <c r="E261" s="45" t="s">
        <v>92</v>
      </c>
      <c r="F261" s="45" t="s">
        <v>82</v>
      </c>
      <c r="G261" s="46"/>
      <c r="H261" s="45" t="s">
        <v>77</v>
      </c>
      <c r="I261" s="45" t="s">
        <v>77</v>
      </c>
      <c r="J261" s="45" t="s">
        <v>77</v>
      </c>
      <c r="K261" s="45" t="s">
        <v>77</v>
      </c>
      <c r="L261" s="45" t="s">
        <v>77</v>
      </c>
      <c r="M261" s="45" t="s">
        <v>77</v>
      </c>
      <c r="N261" s="45" t="s">
        <v>77</v>
      </c>
      <c r="O261" s="45" t="s">
        <v>77</v>
      </c>
      <c r="P261" s="45" t="s">
        <v>77</v>
      </c>
      <c r="Q261" s="45" t="s">
        <v>77</v>
      </c>
      <c r="R261" s="45" t="s">
        <v>77</v>
      </c>
      <c r="S261" s="45" t="s">
        <v>77</v>
      </c>
      <c r="T261" s="45" t="s">
        <v>77</v>
      </c>
      <c r="U261" s="45" t="s">
        <v>77</v>
      </c>
      <c r="V261" s="45" t="s">
        <v>77</v>
      </c>
      <c r="W261" s="45" t="s">
        <v>77</v>
      </c>
      <c r="X261" s="45" t="s">
        <v>77</v>
      </c>
      <c r="Y261" s="45" t="s">
        <v>77</v>
      </c>
      <c r="Z261" s="45" t="s">
        <v>77</v>
      </c>
      <c r="AA261" s="45" t="s">
        <v>77</v>
      </c>
      <c r="AB261" s="45" t="s">
        <v>77</v>
      </c>
      <c r="AC261" s="46"/>
      <c r="AD261" s="46"/>
      <c r="AE261" s="46"/>
      <c r="AF261" s="46"/>
      <c r="AG261" s="46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</row>
    <row r="262" spans="1:53" ht="15" customHeight="1">
      <c r="A262" s="44">
        <v>259</v>
      </c>
      <c r="B262" s="45" t="s">
        <v>78</v>
      </c>
      <c r="C262" s="45" t="s">
        <v>91</v>
      </c>
      <c r="D262" s="45" t="s">
        <v>84</v>
      </c>
      <c r="E262" s="45" t="s">
        <v>107</v>
      </c>
      <c r="F262" s="45" t="s">
        <v>82</v>
      </c>
      <c r="G262" s="45" t="s">
        <v>151</v>
      </c>
      <c r="H262" s="45" t="s">
        <v>77</v>
      </c>
      <c r="I262" s="45" t="s">
        <v>77</v>
      </c>
      <c r="J262" s="45" t="s">
        <v>77</v>
      </c>
      <c r="K262" s="45" t="s">
        <v>77</v>
      </c>
      <c r="L262" s="45" t="s">
        <v>77</v>
      </c>
      <c r="M262" s="45" t="s">
        <v>77</v>
      </c>
      <c r="N262" s="45" t="s">
        <v>77</v>
      </c>
      <c r="O262" s="45" t="s">
        <v>77</v>
      </c>
      <c r="P262" s="45" t="s">
        <v>77</v>
      </c>
      <c r="Q262" s="45" t="s">
        <v>77</v>
      </c>
      <c r="R262" s="45" t="s">
        <v>77</v>
      </c>
      <c r="S262" s="45" t="s">
        <v>77</v>
      </c>
      <c r="T262" s="45" t="s">
        <v>77</v>
      </c>
      <c r="U262" s="45" t="s">
        <v>77</v>
      </c>
      <c r="V262" s="45" t="s">
        <v>77</v>
      </c>
      <c r="W262" s="45" t="s">
        <v>77</v>
      </c>
      <c r="X262" s="45" t="s">
        <v>77</v>
      </c>
      <c r="Y262" s="45" t="s">
        <v>77</v>
      </c>
      <c r="Z262" s="45" t="s">
        <v>77</v>
      </c>
      <c r="AA262" s="45" t="s">
        <v>77</v>
      </c>
      <c r="AB262" s="45" t="s">
        <v>77</v>
      </c>
      <c r="AC262" s="46"/>
      <c r="AD262" s="46"/>
      <c r="AE262" s="46"/>
      <c r="AF262" s="46"/>
      <c r="AG262" s="46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</row>
    <row r="263" spans="1:53" ht="15" customHeight="1">
      <c r="A263" s="44">
        <v>260</v>
      </c>
      <c r="B263" s="45" t="s">
        <v>83</v>
      </c>
      <c r="C263" s="45" t="s">
        <v>79</v>
      </c>
      <c r="D263" s="45" t="s">
        <v>84</v>
      </c>
      <c r="E263" s="45" t="s">
        <v>92</v>
      </c>
      <c r="F263" s="45" t="s">
        <v>82</v>
      </c>
      <c r="G263" s="46"/>
      <c r="H263" s="45" t="s">
        <v>77</v>
      </c>
      <c r="I263" s="45" t="s">
        <v>77</v>
      </c>
      <c r="J263" s="45" t="s">
        <v>77</v>
      </c>
      <c r="K263" s="45" t="s">
        <v>77</v>
      </c>
      <c r="L263" s="45" t="s">
        <v>77</v>
      </c>
      <c r="M263" s="45" t="s">
        <v>77</v>
      </c>
      <c r="N263" s="45" t="s">
        <v>77</v>
      </c>
      <c r="O263" s="45" t="s">
        <v>77</v>
      </c>
      <c r="P263" s="45" t="s">
        <v>77</v>
      </c>
      <c r="Q263" s="45" t="s">
        <v>77</v>
      </c>
      <c r="R263" s="45" t="s">
        <v>77</v>
      </c>
      <c r="S263" s="45" t="s">
        <v>77</v>
      </c>
      <c r="T263" s="45" t="s">
        <v>77</v>
      </c>
      <c r="U263" s="45" t="s">
        <v>77</v>
      </c>
      <c r="V263" s="45" t="s">
        <v>77</v>
      </c>
      <c r="W263" s="45" t="s">
        <v>77</v>
      </c>
      <c r="X263" s="45" t="s">
        <v>77</v>
      </c>
      <c r="Y263" s="45" t="s">
        <v>77</v>
      </c>
      <c r="Z263" s="45" t="s">
        <v>77</v>
      </c>
      <c r="AA263" s="45" t="s">
        <v>77</v>
      </c>
      <c r="AB263" s="45" t="s">
        <v>77</v>
      </c>
      <c r="AC263" s="45"/>
      <c r="AD263" s="46"/>
      <c r="AE263" s="46"/>
      <c r="AF263" s="46"/>
      <c r="AG263" s="46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</row>
    <row r="264" spans="1:53" ht="15" customHeight="1">
      <c r="A264" s="44">
        <v>261</v>
      </c>
      <c r="B264" s="45" t="s">
        <v>78</v>
      </c>
      <c r="C264" s="45" t="s">
        <v>79</v>
      </c>
      <c r="D264" s="45" t="s">
        <v>80</v>
      </c>
      <c r="E264" s="45" t="s">
        <v>81</v>
      </c>
      <c r="F264" s="45" t="s">
        <v>82</v>
      </c>
      <c r="G264" s="46"/>
      <c r="H264" s="45" t="s">
        <v>77</v>
      </c>
      <c r="I264" s="45" t="s">
        <v>77</v>
      </c>
      <c r="J264" s="45" t="s">
        <v>77</v>
      </c>
      <c r="K264" s="45" t="s">
        <v>77</v>
      </c>
      <c r="L264" s="45" t="s">
        <v>77</v>
      </c>
      <c r="M264" s="45" t="s">
        <v>77</v>
      </c>
      <c r="N264" s="45" t="s">
        <v>77</v>
      </c>
      <c r="O264" s="45" t="s">
        <v>77</v>
      </c>
      <c r="P264" s="45" t="s">
        <v>77</v>
      </c>
      <c r="Q264" s="45" t="s">
        <v>77</v>
      </c>
      <c r="R264" s="45" t="s">
        <v>77</v>
      </c>
      <c r="S264" s="45" t="s">
        <v>77</v>
      </c>
      <c r="T264" s="45" t="s">
        <v>77</v>
      </c>
      <c r="U264" s="45" t="s">
        <v>77</v>
      </c>
      <c r="V264" s="45" t="s">
        <v>77</v>
      </c>
      <c r="W264" s="45" t="s">
        <v>77</v>
      </c>
      <c r="X264" s="45" t="s">
        <v>77</v>
      </c>
      <c r="Y264" s="45" t="s">
        <v>77</v>
      </c>
      <c r="Z264" s="45" t="s">
        <v>77</v>
      </c>
      <c r="AA264" s="45" t="s">
        <v>77</v>
      </c>
      <c r="AB264" s="45" t="s">
        <v>77</v>
      </c>
      <c r="AC264" s="46"/>
      <c r="AD264" s="46"/>
      <c r="AE264" s="46"/>
      <c r="AF264" s="46"/>
      <c r="AG264" s="46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</row>
    <row r="265" spans="1:53" ht="15" customHeight="1">
      <c r="A265" s="44">
        <v>262</v>
      </c>
      <c r="B265" s="45" t="s">
        <v>78</v>
      </c>
      <c r="C265" s="45" t="s">
        <v>79</v>
      </c>
      <c r="D265" s="45" t="s">
        <v>84</v>
      </c>
      <c r="E265" s="45" t="s">
        <v>107</v>
      </c>
      <c r="F265" s="45" t="s">
        <v>88</v>
      </c>
      <c r="G265" s="46"/>
      <c r="H265" s="45" t="s">
        <v>77</v>
      </c>
      <c r="I265" s="45" t="s">
        <v>77</v>
      </c>
      <c r="J265" s="45" t="s">
        <v>77</v>
      </c>
      <c r="K265" s="45" t="s">
        <v>77</v>
      </c>
      <c r="L265" s="45" t="s">
        <v>77</v>
      </c>
      <c r="M265" s="45" t="s">
        <v>77</v>
      </c>
      <c r="N265" s="45" t="s">
        <v>77</v>
      </c>
      <c r="O265" s="45" t="s">
        <v>77</v>
      </c>
      <c r="P265" s="45" t="s">
        <v>77</v>
      </c>
      <c r="Q265" s="45" t="s">
        <v>77</v>
      </c>
      <c r="R265" s="45" t="s">
        <v>77</v>
      </c>
      <c r="S265" s="45" t="s">
        <v>77</v>
      </c>
      <c r="T265" s="45" t="s">
        <v>77</v>
      </c>
      <c r="U265" s="45" t="s">
        <v>77</v>
      </c>
      <c r="V265" s="45" t="s">
        <v>77</v>
      </c>
      <c r="W265" s="45" t="s">
        <v>77</v>
      </c>
      <c r="X265" s="45" t="s">
        <v>77</v>
      </c>
      <c r="Y265" s="45" t="s">
        <v>77</v>
      </c>
      <c r="Z265" s="45" t="s">
        <v>77</v>
      </c>
      <c r="AA265" s="45" t="s">
        <v>77</v>
      </c>
      <c r="AB265" s="45" t="s">
        <v>77</v>
      </c>
      <c r="AC265" s="46"/>
      <c r="AD265" s="46"/>
      <c r="AE265" s="46"/>
      <c r="AF265" s="46"/>
      <c r="AG265" s="46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</row>
    <row r="266" spans="1:53" ht="15" customHeight="1">
      <c r="A266" s="44">
        <v>263</v>
      </c>
      <c r="B266" s="45" t="s">
        <v>83</v>
      </c>
      <c r="C266" s="45" t="s">
        <v>97</v>
      </c>
      <c r="D266" s="45" t="s">
        <v>90</v>
      </c>
      <c r="E266" s="45" t="s">
        <v>104</v>
      </c>
      <c r="F266" s="45" t="s">
        <v>82</v>
      </c>
      <c r="G266" s="46"/>
      <c r="H266" s="45" t="s">
        <v>77</v>
      </c>
      <c r="I266" s="45" t="s">
        <v>77</v>
      </c>
      <c r="J266" s="45" t="s">
        <v>77</v>
      </c>
      <c r="K266" s="45" t="s">
        <v>77</v>
      </c>
      <c r="L266" s="45" t="s">
        <v>77</v>
      </c>
      <c r="M266" s="45" t="s">
        <v>77</v>
      </c>
      <c r="N266" s="45" t="s">
        <v>77</v>
      </c>
      <c r="O266" s="45" t="s">
        <v>77</v>
      </c>
      <c r="P266" s="45" t="s">
        <v>77</v>
      </c>
      <c r="Q266" s="45" t="s">
        <v>77</v>
      </c>
      <c r="R266" s="45" t="s">
        <v>77</v>
      </c>
      <c r="S266" s="45" t="s">
        <v>77</v>
      </c>
      <c r="T266" s="45" t="s">
        <v>77</v>
      </c>
      <c r="U266" s="45" t="s">
        <v>77</v>
      </c>
      <c r="V266" s="45" t="s">
        <v>77</v>
      </c>
      <c r="W266" s="45" t="s">
        <v>77</v>
      </c>
      <c r="X266" s="45" t="s">
        <v>77</v>
      </c>
      <c r="Y266" s="45" t="s">
        <v>77</v>
      </c>
      <c r="Z266" s="45" t="s">
        <v>77</v>
      </c>
      <c r="AA266" s="45" t="s">
        <v>77</v>
      </c>
      <c r="AB266" s="45" t="s">
        <v>77</v>
      </c>
      <c r="AC266" s="46"/>
      <c r="AD266" s="46"/>
      <c r="AE266" s="46"/>
      <c r="AF266" s="46"/>
      <c r="AG266" s="46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</row>
    <row r="267" spans="1:53" ht="15" customHeight="1">
      <c r="A267" s="44">
        <v>264</v>
      </c>
      <c r="B267" s="45" t="s">
        <v>83</v>
      </c>
      <c r="C267" s="45" t="s">
        <v>97</v>
      </c>
      <c r="D267" s="45" t="s">
        <v>90</v>
      </c>
      <c r="E267" s="45" t="s">
        <v>104</v>
      </c>
      <c r="F267" s="45" t="s">
        <v>88</v>
      </c>
      <c r="G267" s="46"/>
      <c r="H267" s="45" t="s">
        <v>77</v>
      </c>
      <c r="I267" s="45" t="s">
        <v>77</v>
      </c>
      <c r="J267" s="45" t="s">
        <v>77</v>
      </c>
      <c r="K267" s="45" t="s">
        <v>77</v>
      </c>
      <c r="L267" s="45" t="s">
        <v>77</v>
      </c>
      <c r="M267" s="45" t="s">
        <v>77</v>
      </c>
      <c r="N267" s="45" t="s">
        <v>77</v>
      </c>
      <c r="O267" s="45" t="s">
        <v>77</v>
      </c>
      <c r="P267" s="45" t="s">
        <v>77</v>
      </c>
      <c r="Q267" s="45" t="s">
        <v>77</v>
      </c>
      <c r="R267" s="45" t="s">
        <v>77</v>
      </c>
      <c r="S267" s="45" t="s">
        <v>77</v>
      </c>
      <c r="T267" s="45" t="s">
        <v>77</v>
      </c>
      <c r="U267" s="45" t="s">
        <v>77</v>
      </c>
      <c r="V267" s="45" t="s">
        <v>77</v>
      </c>
      <c r="W267" s="45" t="s">
        <v>77</v>
      </c>
      <c r="X267" s="45" t="s">
        <v>77</v>
      </c>
      <c r="Y267" s="45" t="s">
        <v>77</v>
      </c>
      <c r="Z267" s="45" t="s">
        <v>77</v>
      </c>
      <c r="AA267" s="45" t="s">
        <v>77</v>
      </c>
      <c r="AB267" s="45" t="s">
        <v>77</v>
      </c>
      <c r="AC267" s="46"/>
      <c r="AD267" s="46"/>
      <c r="AE267" s="46"/>
      <c r="AF267" s="46"/>
      <c r="AG267" s="46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</row>
    <row r="268" spans="1:53" ht="15" customHeight="1">
      <c r="A268" s="44">
        <v>265</v>
      </c>
      <c r="B268" s="45" t="s">
        <v>83</v>
      </c>
      <c r="C268" s="45" t="s">
        <v>91</v>
      </c>
      <c r="D268" s="45" t="s">
        <v>84</v>
      </c>
      <c r="E268" s="45" t="s">
        <v>92</v>
      </c>
      <c r="F268" s="45" t="s">
        <v>82</v>
      </c>
      <c r="G268" s="46"/>
      <c r="H268" s="45" t="s">
        <v>77</v>
      </c>
      <c r="I268" s="45" t="s">
        <v>77</v>
      </c>
      <c r="J268" s="45" t="s">
        <v>77</v>
      </c>
      <c r="K268" s="45" t="s">
        <v>77</v>
      </c>
      <c r="L268" s="45" t="s">
        <v>77</v>
      </c>
      <c r="M268" s="45" t="s">
        <v>77</v>
      </c>
      <c r="N268" s="45" t="s">
        <v>77</v>
      </c>
      <c r="O268" s="45" t="s">
        <v>77</v>
      </c>
      <c r="P268" s="45" t="s">
        <v>77</v>
      </c>
      <c r="Q268" s="45" t="s">
        <v>77</v>
      </c>
      <c r="R268" s="45" t="s">
        <v>77</v>
      </c>
      <c r="S268" s="45" t="s">
        <v>77</v>
      </c>
      <c r="T268" s="45" t="s">
        <v>77</v>
      </c>
      <c r="U268" s="45" t="s">
        <v>77</v>
      </c>
      <c r="V268" s="45" t="s">
        <v>77</v>
      </c>
      <c r="W268" s="45" t="s">
        <v>77</v>
      </c>
      <c r="X268" s="45" t="s">
        <v>77</v>
      </c>
      <c r="Y268" s="45" t="s">
        <v>77</v>
      </c>
      <c r="Z268" s="45" t="s">
        <v>77</v>
      </c>
      <c r="AA268" s="45" t="s">
        <v>77</v>
      </c>
      <c r="AB268" s="45" t="s">
        <v>77</v>
      </c>
      <c r="AC268" s="46"/>
      <c r="AD268" s="46"/>
      <c r="AE268" s="46"/>
      <c r="AF268" s="46"/>
      <c r="AG268" s="46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</row>
    <row r="269" spans="1:53" ht="15" customHeight="1">
      <c r="A269" s="44">
        <v>266</v>
      </c>
      <c r="B269" s="45" t="s">
        <v>78</v>
      </c>
      <c r="C269" s="45" t="s">
        <v>91</v>
      </c>
      <c r="D269" s="45" t="s">
        <v>84</v>
      </c>
      <c r="E269" s="45" t="s">
        <v>92</v>
      </c>
      <c r="F269" s="45" t="s">
        <v>87</v>
      </c>
      <c r="G269" s="46"/>
      <c r="H269" s="45" t="s">
        <v>77</v>
      </c>
      <c r="I269" s="45" t="s">
        <v>77</v>
      </c>
      <c r="J269" s="45" t="s">
        <v>77</v>
      </c>
      <c r="K269" s="45" t="s">
        <v>77</v>
      </c>
      <c r="L269" s="45" t="s">
        <v>77</v>
      </c>
      <c r="M269" s="45" t="s">
        <v>77</v>
      </c>
      <c r="N269" s="45" t="s">
        <v>77</v>
      </c>
      <c r="O269" s="45" t="s">
        <v>77</v>
      </c>
      <c r="P269" s="45" t="s">
        <v>77</v>
      </c>
      <c r="Q269" s="45" t="s">
        <v>77</v>
      </c>
      <c r="R269" s="45" t="s">
        <v>77</v>
      </c>
      <c r="S269" s="45" t="s">
        <v>77</v>
      </c>
      <c r="T269" s="45" t="s">
        <v>77</v>
      </c>
      <c r="U269" s="45" t="s">
        <v>77</v>
      </c>
      <c r="V269" s="45" t="s">
        <v>77</v>
      </c>
      <c r="W269" s="45" t="s">
        <v>77</v>
      </c>
      <c r="X269" s="45" t="s">
        <v>77</v>
      </c>
      <c r="Y269" s="45" t="s">
        <v>77</v>
      </c>
      <c r="Z269" s="45" t="s">
        <v>77</v>
      </c>
      <c r="AA269" s="45" t="s">
        <v>77</v>
      </c>
      <c r="AB269" s="45" t="s">
        <v>77</v>
      </c>
      <c r="AC269" s="46"/>
      <c r="AD269" s="46"/>
      <c r="AE269" s="46"/>
      <c r="AF269" s="46"/>
      <c r="AG269" s="46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</row>
    <row r="270" spans="1:53" ht="15" customHeight="1">
      <c r="A270" s="44">
        <v>267</v>
      </c>
      <c r="B270" s="45" t="s">
        <v>83</v>
      </c>
      <c r="C270" s="45" t="s">
        <v>91</v>
      </c>
      <c r="D270" s="45" t="s">
        <v>84</v>
      </c>
      <c r="E270" s="45" t="s">
        <v>104</v>
      </c>
      <c r="F270" s="45" t="s">
        <v>82</v>
      </c>
      <c r="G270" s="46"/>
      <c r="H270" s="45" t="s">
        <v>77</v>
      </c>
      <c r="I270" s="45" t="s">
        <v>77</v>
      </c>
      <c r="J270" s="45" t="s">
        <v>77</v>
      </c>
      <c r="K270" s="45" t="s">
        <v>77</v>
      </c>
      <c r="L270" s="45" t="s">
        <v>77</v>
      </c>
      <c r="M270" s="45" t="s">
        <v>77</v>
      </c>
      <c r="N270" s="45" t="s">
        <v>77</v>
      </c>
      <c r="O270" s="45" t="s">
        <v>77</v>
      </c>
      <c r="P270" s="45" t="s">
        <v>77</v>
      </c>
      <c r="Q270" s="45" t="s">
        <v>77</v>
      </c>
      <c r="R270" s="45" t="s">
        <v>77</v>
      </c>
      <c r="S270" s="45" t="s">
        <v>77</v>
      </c>
      <c r="T270" s="45" t="s">
        <v>77</v>
      </c>
      <c r="U270" s="45" t="s">
        <v>77</v>
      </c>
      <c r="V270" s="45" t="s">
        <v>77</v>
      </c>
      <c r="W270" s="45" t="s">
        <v>77</v>
      </c>
      <c r="X270" s="45" t="s">
        <v>77</v>
      </c>
      <c r="Y270" s="45" t="s">
        <v>77</v>
      </c>
      <c r="Z270" s="45" t="s">
        <v>77</v>
      </c>
      <c r="AA270" s="45" t="s">
        <v>77</v>
      </c>
      <c r="AB270" s="45" t="s">
        <v>77</v>
      </c>
      <c r="AC270" s="46"/>
      <c r="AD270" s="46"/>
      <c r="AE270" s="46"/>
      <c r="AF270" s="46"/>
      <c r="AG270" s="46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</row>
    <row r="271" spans="1:53" ht="15" customHeight="1">
      <c r="A271" s="44">
        <v>268</v>
      </c>
      <c r="B271" s="45" t="s">
        <v>78</v>
      </c>
      <c r="C271" s="45" t="s">
        <v>79</v>
      </c>
      <c r="D271" s="45" t="s">
        <v>84</v>
      </c>
      <c r="E271" s="45" t="s">
        <v>92</v>
      </c>
      <c r="F271" s="45" t="s">
        <v>85</v>
      </c>
      <c r="G271" s="45" t="s">
        <v>94</v>
      </c>
      <c r="H271" s="45" t="s">
        <v>77</v>
      </c>
      <c r="I271" s="45" t="s">
        <v>77</v>
      </c>
      <c r="J271" s="45" t="s">
        <v>77</v>
      </c>
      <c r="K271" s="45" t="s">
        <v>77</v>
      </c>
      <c r="L271" s="45" t="s">
        <v>77</v>
      </c>
      <c r="M271" s="45" t="s">
        <v>77</v>
      </c>
      <c r="N271" s="45" t="s">
        <v>77</v>
      </c>
      <c r="O271" s="45" t="s">
        <v>77</v>
      </c>
      <c r="P271" s="45" t="s">
        <v>77</v>
      </c>
      <c r="Q271" s="45" t="s">
        <v>77</v>
      </c>
      <c r="R271" s="45" t="s">
        <v>77</v>
      </c>
      <c r="S271" s="45" t="s">
        <v>77</v>
      </c>
      <c r="T271" s="45" t="s">
        <v>77</v>
      </c>
      <c r="U271" s="45" t="s">
        <v>77</v>
      </c>
      <c r="V271" s="45" t="s">
        <v>77</v>
      </c>
      <c r="W271" s="45" t="s">
        <v>77</v>
      </c>
      <c r="X271" s="45" t="s">
        <v>77</v>
      </c>
      <c r="Y271" s="45" t="s">
        <v>77</v>
      </c>
      <c r="Z271" s="45" t="s">
        <v>77</v>
      </c>
      <c r="AA271" s="45" t="s">
        <v>77</v>
      </c>
      <c r="AB271" s="45" t="s">
        <v>77</v>
      </c>
      <c r="AC271" s="46"/>
      <c r="AD271" s="46"/>
      <c r="AE271" s="46"/>
      <c r="AF271" s="46"/>
      <c r="AG271" s="46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</row>
    <row r="272" spans="1:53" ht="15" customHeight="1">
      <c r="A272" s="44">
        <v>269</v>
      </c>
      <c r="B272" s="45" t="s">
        <v>83</v>
      </c>
      <c r="C272" s="45" t="s">
        <v>91</v>
      </c>
      <c r="D272" s="45" t="s">
        <v>84</v>
      </c>
      <c r="E272" s="45" t="s">
        <v>92</v>
      </c>
      <c r="F272" s="45" t="s">
        <v>82</v>
      </c>
      <c r="G272" s="46"/>
      <c r="H272" s="45" t="s">
        <v>77</v>
      </c>
      <c r="I272" s="45" t="s">
        <v>77</v>
      </c>
      <c r="J272" s="45" t="s">
        <v>77</v>
      </c>
      <c r="K272" s="45" t="s">
        <v>77</v>
      </c>
      <c r="L272" s="45" t="s">
        <v>77</v>
      </c>
      <c r="M272" s="45" t="s">
        <v>77</v>
      </c>
      <c r="N272" s="45" t="s">
        <v>77</v>
      </c>
      <c r="O272" s="45" t="s">
        <v>77</v>
      </c>
      <c r="P272" s="45" t="s">
        <v>77</v>
      </c>
      <c r="Q272" s="45" t="s">
        <v>77</v>
      </c>
      <c r="R272" s="45" t="s">
        <v>77</v>
      </c>
      <c r="S272" s="45" t="s">
        <v>77</v>
      </c>
      <c r="T272" s="45" t="s">
        <v>77</v>
      </c>
      <c r="U272" s="45" t="s">
        <v>77</v>
      </c>
      <c r="V272" s="45" t="s">
        <v>77</v>
      </c>
      <c r="W272" s="45" t="s">
        <v>77</v>
      </c>
      <c r="X272" s="45" t="s">
        <v>77</v>
      </c>
      <c r="Y272" s="45" t="s">
        <v>77</v>
      </c>
      <c r="Z272" s="45" t="s">
        <v>77</v>
      </c>
      <c r="AA272" s="45" t="s">
        <v>77</v>
      </c>
      <c r="AB272" s="45" t="s">
        <v>77</v>
      </c>
      <c r="AC272" s="46"/>
      <c r="AD272" s="46"/>
      <c r="AE272" s="46"/>
      <c r="AF272" s="46"/>
      <c r="AG272" s="46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</row>
    <row r="273" spans="1:53" ht="15" customHeight="1">
      <c r="A273" s="44">
        <v>270</v>
      </c>
      <c r="B273" s="45" t="s">
        <v>83</v>
      </c>
      <c r="C273" s="45" t="s">
        <v>91</v>
      </c>
      <c r="D273" s="45" t="s">
        <v>93</v>
      </c>
      <c r="E273" s="45" t="s">
        <v>92</v>
      </c>
      <c r="F273" s="45" t="s">
        <v>82</v>
      </c>
      <c r="G273" s="46"/>
      <c r="H273" s="45" t="s">
        <v>77</v>
      </c>
      <c r="I273" s="45" t="s">
        <v>77</v>
      </c>
      <c r="J273" s="45" t="s">
        <v>77</v>
      </c>
      <c r="K273" s="45" t="s">
        <v>77</v>
      </c>
      <c r="L273" s="45" t="s">
        <v>77</v>
      </c>
      <c r="M273" s="45" t="s">
        <v>77</v>
      </c>
      <c r="N273" s="45" t="s">
        <v>77</v>
      </c>
      <c r="O273" s="45" t="s">
        <v>77</v>
      </c>
      <c r="P273" s="45" t="s">
        <v>77</v>
      </c>
      <c r="Q273" s="45" t="s">
        <v>77</v>
      </c>
      <c r="R273" s="45" t="s">
        <v>77</v>
      </c>
      <c r="S273" s="45" t="s">
        <v>77</v>
      </c>
      <c r="T273" s="45" t="s">
        <v>77</v>
      </c>
      <c r="U273" s="45" t="s">
        <v>77</v>
      </c>
      <c r="V273" s="45" t="s">
        <v>77</v>
      </c>
      <c r="W273" s="45" t="s">
        <v>77</v>
      </c>
      <c r="X273" s="45" t="s">
        <v>77</v>
      </c>
      <c r="Y273" s="45" t="s">
        <v>77</v>
      </c>
      <c r="Z273" s="45" t="s">
        <v>77</v>
      </c>
      <c r="AA273" s="45" t="s">
        <v>77</v>
      </c>
      <c r="AB273" s="45" t="s">
        <v>77</v>
      </c>
      <c r="AC273" s="46"/>
      <c r="AD273" s="46"/>
      <c r="AE273" s="46"/>
      <c r="AF273" s="46"/>
      <c r="AG273" s="46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</row>
    <row r="274" spans="1:53" ht="15" customHeight="1">
      <c r="A274" s="44">
        <v>271</v>
      </c>
      <c r="B274" s="45" t="s">
        <v>83</v>
      </c>
      <c r="C274" s="45" t="s">
        <v>91</v>
      </c>
      <c r="D274" s="45" t="s">
        <v>84</v>
      </c>
      <c r="E274" s="45" t="s">
        <v>92</v>
      </c>
      <c r="F274" s="45" t="s">
        <v>82</v>
      </c>
      <c r="G274" s="46"/>
      <c r="H274" s="45" t="s">
        <v>77</v>
      </c>
      <c r="I274" s="45" t="s">
        <v>77</v>
      </c>
      <c r="J274" s="45" t="s">
        <v>77</v>
      </c>
      <c r="K274" s="45" t="s">
        <v>77</v>
      </c>
      <c r="L274" s="45" t="s">
        <v>77</v>
      </c>
      <c r="M274" s="45" t="s">
        <v>77</v>
      </c>
      <c r="N274" s="45" t="s">
        <v>77</v>
      </c>
      <c r="O274" s="45" t="s">
        <v>77</v>
      </c>
      <c r="P274" s="45" t="s">
        <v>77</v>
      </c>
      <c r="Q274" s="45" t="s">
        <v>77</v>
      </c>
      <c r="R274" s="45" t="s">
        <v>77</v>
      </c>
      <c r="S274" s="45" t="s">
        <v>77</v>
      </c>
      <c r="T274" s="45" t="s">
        <v>77</v>
      </c>
      <c r="U274" s="45" t="s">
        <v>77</v>
      </c>
      <c r="V274" s="45" t="s">
        <v>77</v>
      </c>
      <c r="W274" s="45" t="s">
        <v>77</v>
      </c>
      <c r="X274" s="45" t="s">
        <v>77</v>
      </c>
      <c r="Y274" s="45" t="s">
        <v>77</v>
      </c>
      <c r="Z274" s="45" t="s">
        <v>77</v>
      </c>
      <c r="AA274" s="45" t="s">
        <v>77</v>
      </c>
      <c r="AB274" s="45" t="s">
        <v>77</v>
      </c>
      <c r="AC274" s="46"/>
      <c r="AD274" s="46"/>
      <c r="AE274" s="46"/>
      <c r="AF274" s="46"/>
      <c r="AG274" s="46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</row>
    <row r="275" spans="1:53" ht="15" customHeight="1">
      <c r="A275" s="44">
        <v>272</v>
      </c>
      <c r="B275" s="45" t="s">
        <v>78</v>
      </c>
      <c r="C275" s="45" t="s">
        <v>79</v>
      </c>
      <c r="D275" s="45" t="s">
        <v>80</v>
      </c>
      <c r="E275" s="45" t="s">
        <v>81</v>
      </c>
      <c r="F275" s="45" t="s">
        <v>87</v>
      </c>
      <c r="G275" s="46"/>
      <c r="H275" s="45" t="s">
        <v>77</v>
      </c>
      <c r="I275" s="45" t="s">
        <v>77</v>
      </c>
      <c r="J275" s="45" t="s">
        <v>77</v>
      </c>
      <c r="K275" s="45" t="s">
        <v>77</v>
      </c>
      <c r="L275" s="45" t="s">
        <v>77</v>
      </c>
      <c r="M275" s="45" t="s">
        <v>77</v>
      </c>
      <c r="N275" s="45" t="s">
        <v>77</v>
      </c>
      <c r="O275" s="45" t="s">
        <v>77</v>
      </c>
      <c r="P275" s="45" t="s">
        <v>77</v>
      </c>
      <c r="Q275" s="45" t="s">
        <v>77</v>
      </c>
      <c r="R275" s="45" t="s">
        <v>77</v>
      </c>
      <c r="S275" s="45" t="s">
        <v>77</v>
      </c>
      <c r="T275" s="45" t="s">
        <v>77</v>
      </c>
      <c r="U275" s="45" t="s">
        <v>77</v>
      </c>
      <c r="V275" s="45" t="s">
        <v>77</v>
      </c>
      <c r="W275" s="45" t="s">
        <v>77</v>
      </c>
      <c r="X275" s="45" t="s">
        <v>77</v>
      </c>
      <c r="Y275" s="45" t="s">
        <v>77</v>
      </c>
      <c r="Z275" s="45" t="s">
        <v>77</v>
      </c>
      <c r="AA275" s="45" t="s">
        <v>77</v>
      </c>
      <c r="AB275" s="45" t="s">
        <v>77</v>
      </c>
      <c r="AC275" s="46"/>
      <c r="AD275" s="46"/>
      <c r="AE275" s="46"/>
      <c r="AF275" s="46"/>
      <c r="AG275" s="46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</row>
    <row r="276" spans="1:53" ht="15" customHeight="1">
      <c r="A276" s="44">
        <v>273</v>
      </c>
      <c r="B276" s="45" t="s">
        <v>83</v>
      </c>
      <c r="C276" s="45" t="s">
        <v>91</v>
      </c>
      <c r="D276" s="45" t="s">
        <v>80</v>
      </c>
      <c r="E276" s="45" t="s">
        <v>81</v>
      </c>
      <c r="F276" s="45" t="s">
        <v>87</v>
      </c>
      <c r="G276" s="46"/>
      <c r="H276" s="45" t="s">
        <v>77</v>
      </c>
      <c r="I276" s="45" t="s">
        <v>77</v>
      </c>
      <c r="J276" s="45" t="s">
        <v>77</v>
      </c>
      <c r="K276" s="45" t="s">
        <v>77</v>
      </c>
      <c r="L276" s="45" t="s">
        <v>77</v>
      </c>
      <c r="M276" s="45" t="s">
        <v>77</v>
      </c>
      <c r="N276" s="45" t="s">
        <v>77</v>
      </c>
      <c r="O276" s="45" t="s">
        <v>77</v>
      </c>
      <c r="P276" s="45" t="s">
        <v>77</v>
      </c>
      <c r="Q276" s="45" t="s">
        <v>77</v>
      </c>
      <c r="R276" s="45" t="s">
        <v>77</v>
      </c>
      <c r="S276" s="45" t="s">
        <v>77</v>
      </c>
      <c r="T276" s="45" t="s">
        <v>77</v>
      </c>
      <c r="U276" s="45" t="s">
        <v>77</v>
      </c>
      <c r="V276" s="45" t="s">
        <v>77</v>
      </c>
      <c r="W276" s="45" t="s">
        <v>77</v>
      </c>
      <c r="X276" s="45" t="s">
        <v>77</v>
      </c>
      <c r="Y276" s="45" t="s">
        <v>77</v>
      </c>
      <c r="Z276" s="45" t="s">
        <v>77</v>
      </c>
      <c r="AA276" s="45" t="s">
        <v>77</v>
      </c>
      <c r="AB276" s="45" t="s">
        <v>77</v>
      </c>
      <c r="AC276" s="46"/>
      <c r="AD276" s="46"/>
      <c r="AE276" s="46"/>
      <c r="AF276" s="46"/>
      <c r="AG276" s="46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</row>
    <row r="277" spans="1:53" ht="15" customHeight="1">
      <c r="A277" s="44">
        <v>274</v>
      </c>
      <c r="B277" s="45" t="s">
        <v>83</v>
      </c>
      <c r="C277" s="45" t="s">
        <v>79</v>
      </c>
      <c r="D277" s="45" t="s">
        <v>80</v>
      </c>
      <c r="E277" s="45" t="s">
        <v>81</v>
      </c>
      <c r="F277" s="45" t="s">
        <v>82</v>
      </c>
      <c r="G277" s="46"/>
      <c r="H277" s="45" t="s">
        <v>77</v>
      </c>
      <c r="I277" s="45" t="s">
        <v>77</v>
      </c>
      <c r="J277" s="45" t="s">
        <v>77</v>
      </c>
      <c r="K277" s="45" t="s">
        <v>77</v>
      </c>
      <c r="L277" s="45" t="s">
        <v>77</v>
      </c>
      <c r="M277" s="45" t="s">
        <v>77</v>
      </c>
      <c r="N277" s="45" t="s">
        <v>77</v>
      </c>
      <c r="O277" s="45" t="s">
        <v>77</v>
      </c>
      <c r="P277" s="45" t="s">
        <v>77</v>
      </c>
      <c r="Q277" s="45" t="s">
        <v>77</v>
      </c>
      <c r="R277" s="45" t="s">
        <v>77</v>
      </c>
      <c r="S277" s="45" t="s">
        <v>77</v>
      </c>
      <c r="T277" s="45" t="s">
        <v>77</v>
      </c>
      <c r="U277" s="45" t="s">
        <v>77</v>
      </c>
      <c r="V277" s="45" t="s">
        <v>77</v>
      </c>
      <c r="W277" s="45" t="s">
        <v>77</v>
      </c>
      <c r="X277" s="45" t="s">
        <v>77</v>
      </c>
      <c r="Y277" s="45" t="s">
        <v>77</v>
      </c>
      <c r="Z277" s="45" t="s">
        <v>77</v>
      </c>
      <c r="AA277" s="45" t="s">
        <v>77</v>
      </c>
      <c r="AB277" s="45" t="s">
        <v>77</v>
      </c>
      <c r="AC277" s="46"/>
      <c r="AD277" s="46"/>
      <c r="AE277" s="46"/>
      <c r="AF277" s="46"/>
      <c r="AG277" s="46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</row>
    <row r="278" spans="1:53" ht="15" customHeight="1">
      <c r="A278" s="44">
        <v>275</v>
      </c>
      <c r="B278" s="45" t="s">
        <v>83</v>
      </c>
      <c r="C278" s="45" t="s">
        <v>91</v>
      </c>
      <c r="D278" s="45" t="s">
        <v>84</v>
      </c>
      <c r="E278" s="45" t="s">
        <v>92</v>
      </c>
      <c r="F278" s="45" t="s">
        <v>88</v>
      </c>
      <c r="G278" s="46"/>
      <c r="H278" s="45" t="s">
        <v>77</v>
      </c>
      <c r="I278" s="45" t="s">
        <v>77</v>
      </c>
      <c r="J278" s="45" t="s">
        <v>77</v>
      </c>
      <c r="K278" s="45" t="s">
        <v>77</v>
      </c>
      <c r="L278" s="45" t="s">
        <v>77</v>
      </c>
      <c r="M278" s="45" t="s">
        <v>77</v>
      </c>
      <c r="N278" s="45" t="s">
        <v>77</v>
      </c>
      <c r="O278" s="45" t="s">
        <v>77</v>
      </c>
      <c r="P278" s="45" t="s">
        <v>77</v>
      </c>
      <c r="Q278" s="45" t="s">
        <v>77</v>
      </c>
      <c r="R278" s="45" t="s">
        <v>77</v>
      </c>
      <c r="S278" s="45" t="s">
        <v>77</v>
      </c>
      <c r="T278" s="45" t="s">
        <v>77</v>
      </c>
      <c r="U278" s="45" t="s">
        <v>77</v>
      </c>
      <c r="V278" s="45" t="s">
        <v>77</v>
      </c>
      <c r="W278" s="45" t="s">
        <v>77</v>
      </c>
      <c r="X278" s="45" t="s">
        <v>77</v>
      </c>
      <c r="Y278" s="45" t="s">
        <v>77</v>
      </c>
      <c r="Z278" s="45" t="s">
        <v>77</v>
      </c>
      <c r="AA278" s="45" t="s">
        <v>77</v>
      </c>
      <c r="AB278" s="45" t="s">
        <v>77</v>
      </c>
      <c r="AC278" s="46"/>
      <c r="AD278" s="46"/>
      <c r="AE278" s="46"/>
      <c r="AF278" s="46"/>
      <c r="AG278" s="46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</row>
    <row r="279" spans="1:53" ht="15" customHeight="1">
      <c r="A279" s="44">
        <v>276</v>
      </c>
      <c r="B279" s="45" t="s">
        <v>83</v>
      </c>
      <c r="C279" s="45" t="s">
        <v>79</v>
      </c>
      <c r="D279" s="45" t="s">
        <v>84</v>
      </c>
      <c r="E279" s="45" t="s">
        <v>92</v>
      </c>
      <c r="F279" s="45" t="s">
        <v>82</v>
      </c>
      <c r="G279" s="46"/>
      <c r="H279" s="45" t="s">
        <v>77</v>
      </c>
      <c r="I279" s="45" t="s">
        <v>77</v>
      </c>
      <c r="J279" s="45" t="s">
        <v>77</v>
      </c>
      <c r="K279" s="45" t="s">
        <v>77</v>
      </c>
      <c r="L279" s="45" t="s">
        <v>77</v>
      </c>
      <c r="M279" s="45" t="s">
        <v>77</v>
      </c>
      <c r="N279" s="45" t="s">
        <v>77</v>
      </c>
      <c r="O279" s="45" t="s">
        <v>77</v>
      </c>
      <c r="P279" s="45" t="s">
        <v>77</v>
      </c>
      <c r="Q279" s="45" t="s">
        <v>77</v>
      </c>
      <c r="R279" s="45" t="s">
        <v>77</v>
      </c>
      <c r="S279" s="45" t="s">
        <v>77</v>
      </c>
      <c r="T279" s="45" t="s">
        <v>77</v>
      </c>
      <c r="U279" s="45" t="s">
        <v>77</v>
      </c>
      <c r="V279" s="45" t="s">
        <v>77</v>
      </c>
      <c r="W279" s="45" t="s">
        <v>77</v>
      </c>
      <c r="X279" s="45" t="s">
        <v>77</v>
      </c>
      <c r="Y279" s="45" t="s">
        <v>77</v>
      </c>
      <c r="Z279" s="45" t="s">
        <v>77</v>
      </c>
      <c r="AA279" s="45" t="s">
        <v>77</v>
      </c>
      <c r="AB279" s="45" t="s">
        <v>77</v>
      </c>
      <c r="AC279" s="46"/>
      <c r="AD279" s="46"/>
      <c r="AE279" s="46"/>
      <c r="AF279" s="46"/>
      <c r="AG279" s="46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</row>
    <row r="280" spans="1:53" ht="15" customHeight="1">
      <c r="A280" s="44">
        <v>277</v>
      </c>
      <c r="B280" s="45" t="s">
        <v>83</v>
      </c>
      <c r="C280" s="45" t="s">
        <v>91</v>
      </c>
      <c r="D280" s="45" t="s">
        <v>84</v>
      </c>
      <c r="E280" s="45" t="s">
        <v>92</v>
      </c>
      <c r="F280" s="45" t="s">
        <v>87</v>
      </c>
      <c r="G280" s="46"/>
      <c r="H280" s="45" t="s">
        <v>77</v>
      </c>
      <c r="I280" s="45" t="s">
        <v>77</v>
      </c>
      <c r="J280" s="45" t="s">
        <v>77</v>
      </c>
      <c r="K280" s="45" t="s">
        <v>77</v>
      </c>
      <c r="L280" s="45" t="s">
        <v>77</v>
      </c>
      <c r="M280" s="45" t="s">
        <v>77</v>
      </c>
      <c r="N280" s="45" t="s">
        <v>77</v>
      </c>
      <c r="O280" s="45" t="s">
        <v>77</v>
      </c>
      <c r="P280" s="45" t="s">
        <v>77</v>
      </c>
      <c r="Q280" s="45" t="s">
        <v>77</v>
      </c>
      <c r="R280" s="45" t="s">
        <v>77</v>
      </c>
      <c r="S280" s="45" t="s">
        <v>77</v>
      </c>
      <c r="T280" s="45" t="s">
        <v>77</v>
      </c>
      <c r="U280" s="45" t="s">
        <v>77</v>
      </c>
      <c r="V280" s="45" t="s">
        <v>77</v>
      </c>
      <c r="W280" s="45" t="s">
        <v>77</v>
      </c>
      <c r="X280" s="45" t="s">
        <v>77</v>
      </c>
      <c r="Y280" s="45" t="s">
        <v>77</v>
      </c>
      <c r="Z280" s="45" t="s">
        <v>77</v>
      </c>
      <c r="AA280" s="45" t="s">
        <v>77</v>
      </c>
      <c r="AB280" s="45" t="s">
        <v>77</v>
      </c>
      <c r="AC280" s="46"/>
      <c r="AD280" s="46"/>
      <c r="AE280" s="46"/>
      <c r="AF280" s="46"/>
      <c r="AG280" s="46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</row>
    <row r="281" spans="1:53" ht="15" customHeight="1">
      <c r="A281" s="44">
        <v>278</v>
      </c>
      <c r="B281" s="45" t="s">
        <v>83</v>
      </c>
      <c r="C281" s="45" t="s">
        <v>89</v>
      </c>
      <c r="D281" s="45" t="s">
        <v>84</v>
      </c>
      <c r="E281" s="45" t="s">
        <v>104</v>
      </c>
      <c r="F281" s="45" t="s">
        <v>82</v>
      </c>
      <c r="G281" s="46"/>
      <c r="H281" s="45" t="s">
        <v>77</v>
      </c>
      <c r="I281" s="45" t="s">
        <v>77</v>
      </c>
      <c r="J281" s="45" t="s">
        <v>77</v>
      </c>
      <c r="K281" s="45" t="s">
        <v>77</v>
      </c>
      <c r="L281" s="45" t="s">
        <v>77</v>
      </c>
      <c r="M281" s="45" t="s">
        <v>77</v>
      </c>
      <c r="N281" s="45" t="s">
        <v>77</v>
      </c>
      <c r="O281" s="45" t="s">
        <v>77</v>
      </c>
      <c r="P281" s="45" t="s">
        <v>77</v>
      </c>
      <c r="Q281" s="45" t="s">
        <v>77</v>
      </c>
      <c r="R281" s="45" t="s">
        <v>77</v>
      </c>
      <c r="S281" s="45" t="s">
        <v>77</v>
      </c>
      <c r="T281" s="45" t="s">
        <v>77</v>
      </c>
      <c r="U281" s="45" t="s">
        <v>77</v>
      </c>
      <c r="V281" s="45" t="s">
        <v>77</v>
      </c>
      <c r="W281" s="45" t="s">
        <v>77</v>
      </c>
      <c r="X281" s="45" t="s">
        <v>77</v>
      </c>
      <c r="Y281" s="45" t="s">
        <v>77</v>
      </c>
      <c r="Z281" s="45" t="s">
        <v>77</v>
      </c>
      <c r="AA281" s="45" t="s">
        <v>77</v>
      </c>
      <c r="AB281" s="45" t="s">
        <v>77</v>
      </c>
      <c r="AC281" s="46"/>
      <c r="AD281" s="46"/>
      <c r="AE281" s="46"/>
      <c r="AF281" s="46"/>
      <c r="AG281" s="46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</row>
    <row r="282" spans="1:53" ht="15" customHeight="1">
      <c r="A282" s="44">
        <v>279</v>
      </c>
      <c r="B282" s="45" t="s">
        <v>78</v>
      </c>
      <c r="C282" s="45" t="s">
        <v>91</v>
      </c>
      <c r="D282" s="45" t="s">
        <v>90</v>
      </c>
      <c r="E282" s="45" t="s">
        <v>104</v>
      </c>
      <c r="F282" s="45" t="s">
        <v>82</v>
      </c>
      <c r="G282" s="46"/>
      <c r="H282" s="45" t="s">
        <v>77</v>
      </c>
      <c r="I282" s="45" t="s">
        <v>77</v>
      </c>
      <c r="J282" s="45" t="s">
        <v>77</v>
      </c>
      <c r="K282" s="45" t="s">
        <v>77</v>
      </c>
      <c r="L282" s="45" t="s">
        <v>77</v>
      </c>
      <c r="M282" s="45" t="s">
        <v>77</v>
      </c>
      <c r="N282" s="45" t="s">
        <v>77</v>
      </c>
      <c r="O282" s="45" t="s">
        <v>77</v>
      </c>
      <c r="P282" s="45" t="s">
        <v>77</v>
      </c>
      <c r="Q282" s="45" t="s">
        <v>77</v>
      </c>
      <c r="R282" s="45" t="s">
        <v>77</v>
      </c>
      <c r="S282" s="45" t="s">
        <v>77</v>
      </c>
      <c r="T282" s="45" t="s">
        <v>77</v>
      </c>
      <c r="U282" s="45" t="s">
        <v>77</v>
      </c>
      <c r="V282" s="45" t="s">
        <v>77</v>
      </c>
      <c r="W282" s="45" t="s">
        <v>77</v>
      </c>
      <c r="X282" s="45" t="s">
        <v>77</v>
      </c>
      <c r="Y282" s="45" t="s">
        <v>77</v>
      </c>
      <c r="Z282" s="45" t="s">
        <v>77</v>
      </c>
      <c r="AA282" s="45" t="s">
        <v>77</v>
      </c>
      <c r="AB282" s="45" t="s">
        <v>77</v>
      </c>
      <c r="AC282" s="46"/>
      <c r="AD282" s="46"/>
      <c r="AE282" s="46"/>
      <c r="AF282" s="46"/>
      <c r="AG282" s="46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</row>
    <row r="283" spans="1:53" ht="15" customHeight="1">
      <c r="A283" s="44">
        <v>280</v>
      </c>
      <c r="B283" s="45" t="s">
        <v>83</v>
      </c>
      <c r="C283" s="45" t="s">
        <v>91</v>
      </c>
      <c r="D283" s="45" t="s">
        <v>96</v>
      </c>
      <c r="E283" s="45" t="s">
        <v>104</v>
      </c>
      <c r="F283" s="45" t="s">
        <v>82</v>
      </c>
      <c r="G283" s="46"/>
      <c r="H283" s="45" t="s">
        <v>77</v>
      </c>
      <c r="I283" s="45" t="s">
        <v>77</v>
      </c>
      <c r="J283" s="45" t="s">
        <v>77</v>
      </c>
      <c r="K283" s="45" t="s">
        <v>77</v>
      </c>
      <c r="L283" s="45" t="s">
        <v>77</v>
      </c>
      <c r="M283" s="45" t="s">
        <v>77</v>
      </c>
      <c r="N283" s="45" t="s">
        <v>77</v>
      </c>
      <c r="O283" s="45" t="s">
        <v>77</v>
      </c>
      <c r="P283" s="45" t="s">
        <v>77</v>
      </c>
      <c r="Q283" s="45" t="s">
        <v>77</v>
      </c>
      <c r="R283" s="45" t="s">
        <v>77</v>
      </c>
      <c r="S283" s="45" t="s">
        <v>77</v>
      </c>
      <c r="T283" s="45" t="s">
        <v>77</v>
      </c>
      <c r="U283" s="45" t="s">
        <v>77</v>
      </c>
      <c r="V283" s="45" t="s">
        <v>77</v>
      </c>
      <c r="W283" s="45" t="s">
        <v>77</v>
      </c>
      <c r="X283" s="45" t="s">
        <v>77</v>
      </c>
      <c r="Y283" s="45" t="s">
        <v>77</v>
      </c>
      <c r="Z283" s="45" t="s">
        <v>77</v>
      </c>
      <c r="AA283" s="45" t="s">
        <v>77</v>
      </c>
      <c r="AB283" s="45" t="s">
        <v>77</v>
      </c>
      <c r="AC283" s="46"/>
      <c r="AD283" s="46"/>
      <c r="AE283" s="46"/>
      <c r="AF283" s="46"/>
      <c r="AG283" s="46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</row>
    <row r="284" spans="1:53" ht="15" customHeight="1">
      <c r="A284" s="44">
        <v>281</v>
      </c>
      <c r="B284" s="45" t="s">
        <v>83</v>
      </c>
      <c r="C284" s="45" t="s">
        <v>79</v>
      </c>
      <c r="D284" s="45" t="s">
        <v>96</v>
      </c>
      <c r="E284" s="45" t="s">
        <v>104</v>
      </c>
      <c r="F284" s="45" t="s">
        <v>82</v>
      </c>
      <c r="G284" s="46"/>
      <c r="H284" s="45" t="s">
        <v>77</v>
      </c>
      <c r="I284" s="45" t="s">
        <v>77</v>
      </c>
      <c r="J284" s="45" t="s">
        <v>77</v>
      </c>
      <c r="K284" s="45" t="s">
        <v>77</v>
      </c>
      <c r="L284" s="45" t="s">
        <v>77</v>
      </c>
      <c r="M284" s="45" t="s">
        <v>77</v>
      </c>
      <c r="N284" s="45" t="s">
        <v>77</v>
      </c>
      <c r="O284" s="45" t="s">
        <v>77</v>
      </c>
      <c r="P284" s="45" t="s">
        <v>77</v>
      </c>
      <c r="Q284" s="45" t="s">
        <v>77</v>
      </c>
      <c r="R284" s="45" t="s">
        <v>77</v>
      </c>
      <c r="S284" s="45" t="s">
        <v>77</v>
      </c>
      <c r="T284" s="45" t="s">
        <v>77</v>
      </c>
      <c r="U284" s="45" t="s">
        <v>77</v>
      </c>
      <c r="V284" s="45" t="s">
        <v>77</v>
      </c>
      <c r="W284" s="45" t="s">
        <v>77</v>
      </c>
      <c r="X284" s="45" t="s">
        <v>77</v>
      </c>
      <c r="Y284" s="45" t="s">
        <v>77</v>
      </c>
      <c r="Z284" s="45" t="s">
        <v>77</v>
      </c>
      <c r="AA284" s="45" t="s">
        <v>77</v>
      </c>
      <c r="AB284" s="45" t="s">
        <v>77</v>
      </c>
      <c r="AC284" s="46"/>
      <c r="AD284" s="46"/>
      <c r="AE284" s="46"/>
      <c r="AF284" s="46"/>
      <c r="AG284" s="46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</row>
    <row r="285" spans="1:53" ht="15" customHeight="1">
      <c r="A285" s="44">
        <v>282</v>
      </c>
      <c r="B285" s="45" t="s">
        <v>83</v>
      </c>
      <c r="C285" s="45" t="s">
        <v>79</v>
      </c>
      <c r="D285" s="45" t="s">
        <v>96</v>
      </c>
      <c r="E285" s="45" t="s">
        <v>104</v>
      </c>
      <c r="F285" s="45" t="s">
        <v>82</v>
      </c>
      <c r="G285" s="46"/>
      <c r="H285" s="45" t="s">
        <v>77</v>
      </c>
      <c r="I285" s="45" t="s">
        <v>77</v>
      </c>
      <c r="J285" s="45" t="s">
        <v>77</v>
      </c>
      <c r="K285" s="45" t="s">
        <v>77</v>
      </c>
      <c r="L285" s="45" t="s">
        <v>77</v>
      </c>
      <c r="M285" s="45" t="s">
        <v>77</v>
      </c>
      <c r="N285" s="45" t="s">
        <v>77</v>
      </c>
      <c r="O285" s="45" t="s">
        <v>77</v>
      </c>
      <c r="P285" s="45" t="s">
        <v>77</v>
      </c>
      <c r="Q285" s="45" t="s">
        <v>77</v>
      </c>
      <c r="R285" s="45" t="s">
        <v>77</v>
      </c>
      <c r="S285" s="45" t="s">
        <v>77</v>
      </c>
      <c r="T285" s="45" t="s">
        <v>77</v>
      </c>
      <c r="U285" s="45" t="s">
        <v>77</v>
      </c>
      <c r="V285" s="45" t="s">
        <v>77</v>
      </c>
      <c r="W285" s="45" t="s">
        <v>77</v>
      </c>
      <c r="X285" s="45" t="s">
        <v>77</v>
      </c>
      <c r="Y285" s="45" t="s">
        <v>77</v>
      </c>
      <c r="Z285" s="45" t="s">
        <v>77</v>
      </c>
      <c r="AA285" s="45" t="s">
        <v>77</v>
      </c>
      <c r="AB285" s="45" t="s">
        <v>77</v>
      </c>
      <c r="AC285" s="46"/>
      <c r="AD285" s="46"/>
      <c r="AE285" s="46"/>
      <c r="AF285" s="46"/>
      <c r="AG285" s="46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</row>
    <row r="286" spans="1:53" ht="15" customHeight="1">
      <c r="A286" s="44">
        <v>283</v>
      </c>
      <c r="B286" s="45" t="s">
        <v>78</v>
      </c>
      <c r="C286" s="45" t="s">
        <v>79</v>
      </c>
      <c r="D286" s="45" t="s">
        <v>90</v>
      </c>
      <c r="E286" s="45" t="s">
        <v>104</v>
      </c>
      <c r="F286" s="45" t="s">
        <v>82</v>
      </c>
      <c r="G286" s="46"/>
      <c r="H286" s="45" t="s">
        <v>77</v>
      </c>
      <c r="I286" s="45" t="s">
        <v>77</v>
      </c>
      <c r="J286" s="45" t="s">
        <v>77</v>
      </c>
      <c r="K286" s="45" t="s">
        <v>77</v>
      </c>
      <c r="L286" s="45" t="s">
        <v>77</v>
      </c>
      <c r="M286" s="45" t="s">
        <v>77</v>
      </c>
      <c r="N286" s="45" t="s">
        <v>77</v>
      </c>
      <c r="O286" s="45" t="s">
        <v>77</v>
      </c>
      <c r="P286" s="45" t="s">
        <v>77</v>
      </c>
      <c r="Q286" s="45" t="s">
        <v>77</v>
      </c>
      <c r="R286" s="45" t="s">
        <v>77</v>
      </c>
      <c r="S286" s="45" t="s">
        <v>77</v>
      </c>
      <c r="T286" s="45" t="s">
        <v>77</v>
      </c>
      <c r="U286" s="45" t="s">
        <v>77</v>
      </c>
      <c r="V286" s="45" t="s">
        <v>77</v>
      </c>
      <c r="W286" s="45" t="s">
        <v>77</v>
      </c>
      <c r="X286" s="45" t="s">
        <v>77</v>
      </c>
      <c r="Y286" s="45" t="s">
        <v>77</v>
      </c>
      <c r="Z286" s="45" t="s">
        <v>77</v>
      </c>
      <c r="AA286" s="45" t="s">
        <v>77</v>
      </c>
      <c r="AB286" s="45" t="s">
        <v>77</v>
      </c>
      <c r="AC286" s="46"/>
      <c r="AD286" s="46"/>
      <c r="AE286" s="46"/>
      <c r="AF286" s="46"/>
      <c r="AG286" s="46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</row>
    <row r="287" spans="1:53" ht="15" customHeight="1">
      <c r="A287" s="44">
        <v>284</v>
      </c>
      <c r="B287" s="45" t="s">
        <v>83</v>
      </c>
      <c r="C287" s="45" t="s">
        <v>79</v>
      </c>
      <c r="D287" s="45" t="s">
        <v>90</v>
      </c>
      <c r="E287" s="45" t="s">
        <v>104</v>
      </c>
      <c r="F287" s="45" t="s">
        <v>82</v>
      </c>
      <c r="G287" s="46"/>
      <c r="H287" s="45" t="s">
        <v>77</v>
      </c>
      <c r="I287" s="45" t="s">
        <v>77</v>
      </c>
      <c r="J287" s="45" t="s">
        <v>77</v>
      </c>
      <c r="K287" s="45" t="s">
        <v>77</v>
      </c>
      <c r="L287" s="45" t="s">
        <v>77</v>
      </c>
      <c r="M287" s="45" t="s">
        <v>77</v>
      </c>
      <c r="N287" s="45" t="s">
        <v>77</v>
      </c>
      <c r="O287" s="45" t="s">
        <v>77</v>
      </c>
      <c r="P287" s="45" t="s">
        <v>77</v>
      </c>
      <c r="Q287" s="45" t="s">
        <v>77</v>
      </c>
      <c r="R287" s="45" t="s">
        <v>77</v>
      </c>
      <c r="S287" s="45" t="s">
        <v>77</v>
      </c>
      <c r="T287" s="45" t="s">
        <v>77</v>
      </c>
      <c r="U287" s="45" t="s">
        <v>77</v>
      </c>
      <c r="V287" s="45" t="s">
        <v>77</v>
      </c>
      <c r="W287" s="45" t="s">
        <v>77</v>
      </c>
      <c r="X287" s="45" t="s">
        <v>77</v>
      </c>
      <c r="Y287" s="45" t="s">
        <v>77</v>
      </c>
      <c r="Z287" s="45" t="s">
        <v>77</v>
      </c>
      <c r="AA287" s="45" t="s">
        <v>77</v>
      </c>
      <c r="AB287" s="45" t="s">
        <v>77</v>
      </c>
      <c r="AC287" s="46"/>
      <c r="AD287" s="46"/>
      <c r="AE287" s="46"/>
      <c r="AF287" s="46"/>
      <c r="AG287" s="46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</row>
    <row r="288" spans="1:53" ht="15" customHeight="1">
      <c r="A288" s="44">
        <v>285</v>
      </c>
      <c r="B288" s="45" t="s">
        <v>78</v>
      </c>
      <c r="C288" s="45" t="s">
        <v>91</v>
      </c>
      <c r="D288" s="45" t="s">
        <v>90</v>
      </c>
      <c r="E288" s="45" t="s">
        <v>104</v>
      </c>
      <c r="F288" s="45" t="s">
        <v>87</v>
      </c>
      <c r="G288" s="46"/>
      <c r="H288" s="45" t="s">
        <v>77</v>
      </c>
      <c r="I288" s="45" t="s">
        <v>77</v>
      </c>
      <c r="J288" s="45" t="s">
        <v>77</v>
      </c>
      <c r="K288" s="45" t="s">
        <v>77</v>
      </c>
      <c r="L288" s="45" t="s">
        <v>77</v>
      </c>
      <c r="M288" s="45" t="s">
        <v>77</v>
      </c>
      <c r="N288" s="45" t="s">
        <v>77</v>
      </c>
      <c r="O288" s="45" t="s">
        <v>77</v>
      </c>
      <c r="P288" s="45" t="s">
        <v>77</v>
      </c>
      <c r="Q288" s="45" t="s">
        <v>77</v>
      </c>
      <c r="R288" s="45" t="s">
        <v>77</v>
      </c>
      <c r="S288" s="45" t="s">
        <v>77</v>
      </c>
      <c r="T288" s="45" t="s">
        <v>77</v>
      </c>
      <c r="U288" s="45" t="s">
        <v>77</v>
      </c>
      <c r="V288" s="45" t="s">
        <v>77</v>
      </c>
      <c r="W288" s="45" t="s">
        <v>77</v>
      </c>
      <c r="X288" s="45" t="s">
        <v>77</v>
      </c>
      <c r="Y288" s="45" t="s">
        <v>77</v>
      </c>
      <c r="Z288" s="45" t="s">
        <v>77</v>
      </c>
      <c r="AA288" s="45" t="s">
        <v>77</v>
      </c>
      <c r="AB288" s="45" t="s">
        <v>77</v>
      </c>
      <c r="AC288" s="46"/>
      <c r="AD288" s="46"/>
      <c r="AE288" s="46"/>
      <c r="AF288" s="46"/>
      <c r="AG288" s="46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</row>
    <row r="289" spans="1:53" ht="15" customHeight="1">
      <c r="A289" s="44">
        <v>286</v>
      </c>
      <c r="B289" s="45" t="s">
        <v>83</v>
      </c>
      <c r="C289" s="45" t="s">
        <v>91</v>
      </c>
      <c r="D289" s="45" t="s">
        <v>96</v>
      </c>
      <c r="E289" s="45" t="s">
        <v>104</v>
      </c>
      <c r="F289" s="45" t="s">
        <v>87</v>
      </c>
      <c r="G289" s="46"/>
      <c r="H289" s="45" t="s">
        <v>77</v>
      </c>
      <c r="I289" s="45" t="s">
        <v>77</v>
      </c>
      <c r="J289" s="45" t="s">
        <v>77</v>
      </c>
      <c r="K289" s="45" t="s">
        <v>77</v>
      </c>
      <c r="L289" s="45" t="s">
        <v>77</v>
      </c>
      <c r="M289" s="45" t="s">
        <v>77</v>
      </c>
      <c r="N289" s="45" t="s">
        <v>77</v>
      </c>
      <c r="O289" s="45" t="s">
        <v>77</v>
      </c>
      <c r="P289" s="45" t="s">
        <v>77</v>
      </c>
      <c r="Q289" s="45" t="s">
        <v>77</v>
      </c>
      <c r="R289" s="45" t="s">
        <v>77</v>
      </c>
      <c r="S289" s="45" t="s">
        <v>77</v>
      </c>
      <c r="T289" s="45" t="s">
        <v>77</v>
      </c>
      <c r="U289" s="45" t="s">
        <v>77</v>
      </c>
      <c r="V289" s="45" t="s">
        <v>77</v>
      </c>
      <c r="W289" s="45" t="s">
        <v>77</v>
      </c>
      <c r="X289" s="45" t="s">
        <v>77</v>
      </c>
      <c r="Y289" s="45" t="s">
        <v>77</v>
      </c>
      <c r="Z289" s="45" t="s">
        <v>77</v>
      </c>
      <c r="AA289" s="45" t="s">
        <v>77</v>
      </c>
      <c r="AB289" s="45" t="s">
        <v>77</v>
      </c>
      <c r="AC289" s="46"/>
      <c r="AD289" s="46"/>
      <c r="AE289" s="46"/>
      <c r="AF289" s="46"/>
      <c r="AG289" s="46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</row>
    <row r="290" spans="1:53" ht="15" customHeight="1">
      <c r="A290" s="44">
        <v>287</v>
      </c>
      <c r="B290" s="45" t="s">
        <v>83</v>
      </c>
      <c r="C290" s="45" t="s">
        <v>91</v>
      </c>
      <c r="D290" s="45" t="s">
        <v>90</v>
      </c>
      <c r="E290" s="45" t="s">
        <v>104</v>
      </c>
      <c r="F290" s="45" t="s">
        <v>87</v>
      </c>
      <c r="G290" s="46"/>
      <c r="H290" s="45" t="s">
        <v>77</v>
      </c>
      <c r="I290" s="45" t="s">
        <v>77</v>
      </c>
      <c r="J290" s="45" t="s">
        <v>77</v>
      </c>
      <c r="K290" s="45" t="s">
        <v>77</v>
      </c>
      <c r="L290" s="45" t="s">
        <v>77</v>
      </c>
      <c r="M290" s="45" t="s">
        <v>77</v>
      </c>
      <c r="N290" s="45" t="s">
        <v>77</v>
      </c>
      <c r="O290" s="45" t="s">
        <v>77</v>
      </c>
      <c r="P290" s="45" t="s">
        <v>77</v>
      </c>
      <c r="Q290" s="45" t="s">
        <v>77</v>
      </c>
      <c r="R290" s="45" t="s">
        <v>77</v>
      </c>
      <c r="S290" s="45" t="s">
        <v>77</v>
      </c>
      <c r="T290" s="45" t="s">
        <v>77</v>
      </c>
      <c r="U290" s="45" t="s">
        <v>77</v>
      </c>
      <c r="V290" s="45" t="s">
        <v>77</v>
      </c>
      <c r="W290" s="45" t="s">
        <v>77</v>
      </c>
      <c r="X290" s="45" t="s">
        <v>77</v>
      </c>
      <c r="Y290" s="45" t="s">
        <v>77</v>
      </c>
      <c r="Z290" s="45" t="s">
        <v>77</v>
      </c>
      <c r="AA290" s="45" t="s">
        <v>77</v>
      </c>
      <c r="AB290" s="45" t="s">
        <v>77</v>
      </c>
      <c r="AC290" s="46"/>
      <c r="AD290" s="46"/>
      <c r="AE290" s="46"/>
      <c r="AF290" s="46"/>
      <c r="AG290" s="46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</row>
    <row r="291" spans="1:53" ht="15" customHeight="1">
      <c r="A291" s="44">
        <v>288</v>
      </c>
      <c r="B291" s="45" t="s">
        <v>83</v>
      </c>
      <c r="C291" s="45" t="s">
        <v>89</v>
      </c>
      <c r="D291" s="45" t="s">
        <v>90</v>
      </c>
      <c r="E291" s="45" t="s">
        <v>104</v>
      </c>
      <c r="F291" s="45" t="s">
        <v>87</v>
      </c>
      <c r="G291" s="46"/>
      <c r="H291" s="45" t="s">
        <v>77</v>
      </c>
      <c r="I291" s="45" t="s">
        <v>77</v>
      </c>
      <c r="J291" s="45" t="s">
        <v>77</v>
      </c>
      <c r="K291" s="45" t="s">
        <v>77</v>
      </c>
      <c r="L291" s="45" t="s">
        <v>77</v>
      </c>
      <c r="M291" s="45" t="s">
        <v>77</v>
      </c>
      <c r="N291" s="45" t="s">
        <v>77</v>
      </c>
      <c r="O291" s="45" t="s">
        <v>77</v>
      </c>
      <c r="P291" s="45" t="s">
        <v>77</v>
      </c>
      <c r="Q291" s="45" t="s">
        <v>77</v>
      </c>
      <c r="R291" s="45" t="s">
        <v>77</v>
      </c>
      <c r="S291" s="45" t="s">
        <v>77</v>
      </c>
      <c r="T291" s="45" t="s">
        <v>77</v>
      </c>
      <c r="U291" s="45" t="s">
        <v>77</v>
      </c>
      <c r="V291" s="45" t="s">
        <v>77</v>
      </c>
      <c r="W291" s="45" t="s">
        <v>77</v>
      </c>
      <c r="X291" s="45" t="s">
        <v>77</v>
      </c>
      <c r="Y291" s="45" t="s">
        <v>77</v>
      </c>
      <c r="Z291" s="45" t="s">
        <v>77</v>
      </c>
      <c r="AA291" s="45" t="s">
        <v>77</v>
      </c>
      <c r="AB291" s="45" t="s">
        <v>77</v>
      </c>
      <c r="AC291" s="46"/>
      <c r="AD291" s="46"/>
      <c r="AE291" s="46"/>
      <c r="AF291" s="46"/>
      <c r="AG291" s="46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</row>
    <row r="292" spans="1:53" ht="15" customHeight="1">
      <c r="A292" s="44">
        <v>289</v>
      </c>
      <c r="B292" s="45" t="s">
        <v>83</v>
      </c>
      <c r="C292" s="45" t="s">
        <v>89</v>
      </c>
      <c r="D292" s="45" t="s">
        <v>90</v>
      </c>
      <c r="E292" s="45" t="s">
        <v>104</v>
      </c>
      <c r="F292" s="45" t="s">
        <v>87</v>
      </c>
      <c r="G292" s="46"/>
      <c r="H292" s="45" t="s">
        <v>77</v>
      </c>
      <c r="I292" s="45" t="s">
        <v>77</v>
      </c>
      <c r="J292" s="45" t="s">
        <v>77</v>
      </c>
      <c r="K292" s="45" t="s">
        <v>77</v>
      </c>
      <c r="L292" s="45" t="s">
        <v>77</v>
      </c>
      <c r="M292" s="45" t="s">
        <v>77</v>
      </c>
      <c r="N292" s="45" t="s">
        <v>77</v>
      </c>
      <c r="O292" s="45" t="s">
        <v>77</v>
      </c>
      <c r="P292" s="45" t="s">
        <v>77</v>
      </c>
      <c r="Q292" s="45" t="s">
        <v>77</v>
      </c>
      <c r="R292" s="45" t="s">
        <v>77</v>
      </c>
      <c r="S292" s="45" t="s">
        <v>77</v>
      </c>
      <c r="T292" s="45" t="s">
        <v>77</v>
      </c>
      <c r="U292" s="45" t="s">
        <v>77</v>
      </c>
      <c r="V292" s="45" t="s">
        <v>77</v>
      </c>
      <c r="W292" s="45" t="s">
        <v>77</v>
      </c>
      <c r="X292" s="45" t="s">
        <v>77</v>
      </c>
      <c r="Y292" s="45" t="s">
        <v>77</v>
      </c>
      <c r="Z292" s="45" t="s">
        <v>77</v>
      </c>
      <c r="AA292" s="45" t="s">
        <v>77</v>
      </c>
      <c r="AB292" s="45" t="s">
        <v>77</v>
      </c>
      <c r="AC292" s="46"/>
      <c r="AD292" s="46"/>
      <c r="AE292" s="46"/>
      <c r="AF292" s="46"/>
      <c r="AG292" s="46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</row>
    <row r="293" spans="1:53" ht="15" customHeight="1">
      <c r="A293" s="44">
        <v>290</v>
      </c>
      <c r="B293" s="45" t="s">
        <v>83</v>
      </c>
      <c r="C293" s="45" t="s">
        <v>79</v>
      </c>
      <c r="D293" s="45" t="s">
        <v>84</v>
      </c>
      <c r="E293" s="45" t="s">
        <v>81</v>
      </c>
      <c r="F293" s="45" t="s">
        <v>87</v>
      </c>
      <c r="G293" s="46"/>
      <c r="H293" s="45" t="s">
        <v>77</v>
      </c>
      <c r="I293" s="45" t="s">
        <v>77</v>
      </c>
      <c r="J293" s="45" t="s">
        <v>77</v>
      </c>
      <c r="K293" s="45" t="s">
        <v>77</v>
      </c>
      <c r="L293" s="45" t="s">
        <v>77</v>
      </c>
      <c r="M293" s="45" t="s">
        <v>77</v>
      </c>
      <c r="N293" s="45" t="s">
        <v>77</v>
      </c>
      <c r="O293" s="45" t="s">
        <v>77</v>
      </c>
      <c r="P293" s="45" t="s">
        <v>77</v>
      </c>
      <c r="Q293" s="45" t="s">
        <v>77</v>
      </c>
      <c r="R293" s="45" t="s">
        <v>77</v>
      </c>
      <c r="S293" s="45" t="s">
        <v>77</v>
      </c>
      <c r="T293" s="45" t="s">
        <v>77</v>
      </c>
      <c r="U293" s="45" t="s">
        <v>77</v>
      </c>
      <c r="V293" s="45" t="s">
        <v>77</v>
      </c>
      <c r="W293" s="45" t="s">
        <v>77</v>
      </c>
      <c r="X293" s="45" t="s">
        <v>77</v>
      </c>
      <c r="Y293" s="45" t="s">
        <v>77</v>
      </c>
      <c r="Z293" s="45" t="s">
        <v>77</v>
      </c>
      <c r="AA293" s="45" t="s">
        <v>77</v>
      </c>
      <c r="AB293" s="45" t="s">
        <v>77</v>
      </c>
      <c r="AC293" s="46"/>
      <c r="AD293" s="46"/>
      <c r="AE293" s="46"/>
      <c r="AF293" s="46"/>
      <c r="AG293" s="46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</row>
    <row r="294" spans="1:53" ht="15" customHeight="1">
      <c r="A294" s="44">
        <v>291</v>
      </c>
      <c r="B294" s="45" t="s">
        <v>78</v>
      </c>
      <c r="C294" s="45" t="s">
        <v>79</v>
      </c>
      <c r="D294" s="45" t="s">
        <v>80</v>
      </c>
      <c r="E294" s="45" t="s">
        <v>81</v>
      </c>
      <c r="F294" s="45" t="s">
        <v>87</v>
      </c>
      <c r="G294" s="46"/>
      <c r="H294" s="45" t="s">
        <v>77</v>
      </c>
      <c r="I294" s="45" t="s">
        <v>77</v>
      </c>
      <c r="J294" s="45" t="s">
        <v>77</v>
      </c>
      <c r="K294" s="45" t="s">
        <v>77</v>
      </c>
      <c r="L294" s="45" t="s">
        <v>77</v>
      </c>
      <c r="M294" s="45" t="s">
        <v>77</v>
      </c>
      <c r="N294" s="45" t="s">
        <v>77</v>
      </c>
      <c r="O294" s="45" t="s">
        <v>77</v>
      </c>
      <c r="P294" s="45" t="s">
        <v>77</v>
      </c>
      <c r="Q294" s="45" t="s">
        <v>77</v>
      </c>
      <c r="R294" s="45" t="s">
        <v>77</v>
      </c>
      <c r="S294" s="45" t="s">
        <v>77</v>
      </c>
      <c r="T294" s="45" t="s">
        <v>77</v>
      </c>
      <c r="U294" s="45" t="s">
        <v>77</v>
      </c>
      <c r="V294" s="45" t="s">
        <v>77</v>
      </c>
      <c r="W294" s="45" t="s">
        <v>77</v>
      </c>
      <c r="X294" s="45" t="s">
        <v>77</v>
      </c>
      <c r="Y294" s="45" t="s">
        <v>77</v>
      </c>
      <c r="Z294" s="45" t="s">
        <v>77</v>
      </c>
      <c r="AA294" s="45" t="s">
        <v>77</v>
      </c>
      <c r="AB294" s="45" t="s">
        <v>77</v>
      </c>
      <c r="AC294" s="46"/>
      <c r="AD294" s="46"/>
      <c r="AE294" s="46"/>
      <c r="AF294" s="46"/>
      <c r="AG294" s="46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</row>
    <row r="295" spans="1:53" ht="15" customHeight="1">
      <c r="A295" s="44">
        <v>292</v>
      </c>
      <c r="B295" s="45" t="s">
        <v>78</v>
      </c>
      <c r="C295" s="45" t="s">
        <v>79</v>
      </c>
      <c r="D295" s="45" t="s">
        <v>80</v>
      </c>
      <c r="E295" s="45" t="s">
        <v>81</v>
      </c>
      <c r="F295" s="45" t="s">
        <v>87</v>
      </c>
      <c r="G295" s="46"/>
      <c r="H295" s="45" t="s">
        <v>77</v>
      </c>
      <c r="I295" s="45" t="s">
        <v>77</v>
      </c>
      <c r="J295" s="45" t="s">
        <v>77</v>
      </c>
      <c r="K295" s="45" t="s">
        <v>77</v>
      </c>
      <c r="L295" s="45" t="s">
        <v>77</v>
      </c>
      <c r="M295" s="45" t="s">
        <v>77</v>
      </c>
      <c r="N295" s="45" t="s">
        <v>77</v>
      </c>
      <c r="O295" s="45" t="s">
        <v>77</v>
      </c>
      <c r="P295" s="45" t="s">
        <v>77</v>
      </c>
      <c r="Q295" s="45" t="s">
        <v>77</v>
      </c>
      <c r="R295" s="45" t="s">
        <v>77</v>
      </c>
      <c r="S295" s="45" t="s">
        <v>77</v>
      </c>
      <c r="T295" s="45" t="s">
        <v>77</v>
      </c>
      <c r="U295" s="45" t="s">
        <v>77</v>
      </c>
      <c r="V295" s="45" t="s">
        <v>77</v>
      </c>
      <c r="W295" s="45" t="s">
        <v>77</v>
      </c>
      <c r="X295" s="45" t="s">
        <v>77</v>
      </c>
      <c r="Y295" s="45" t="s">
        <v>77</v>
      </c>
      <c r="Z295" s="45" t="s">
        <v>77</v>
      </c>
      <c r="AA295" s="45" t="s">
        <v>77</v>
      </c>
      <c r="AB295" s="45" t="s">
        <v>77</v>
      </c>
      <c r="AC295" s="46"/>
      <c r="AD295" s="46"/>
      <c r="AE295" s="46"/>
      <c r="AF295" s="46"/>
      <c r="AG295" s="46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</row>
    <row r="296" spans="1:53" ht="15" customHeight="1">
      <c r="A296" s="44">
        <v>293</v>
      </c>
      <c r="B296" s="45" t="s">
        <v>83</v>
      </c>
      <c r="C296" s="45" t="s">
        <v>89</v>
      </c>
      <c r="D296" s="45" t="s">
        <v>84</v>
      </c>
      <c r="E296" s="45" t="s">
        <v>92</v>
      </c>
      <c r="F296" s="45" t="s">
        <v>87</v>
      </c>
      <c r="G296" s="46"/>
      <c r="H296" s="45" t="s">
        <v>77</v>
      </c>
      <c r="I296" s="45" t="s">
        <v>77</v>
      </c>
      <c r="J296" s="45" t="s">
        <v>77</v>
      </c>
      <c r="K296" s="45" t="s">
        <v>77</v>
      </c>
      <c r="L296" s="45" t="s">
        <v>77</v>
      </c>
      <c r="M296" s="45" t="s">
        <v>77</v>
      </c>
      <c r="N296" s="45" t="s">
        <v>77</v>
      </c>
      <c r="O296" s="45" t="s">
        <v>77</v>
      </c>
      <c r="P296" s="45" t="s">
        <v>77</v>
      </c>
      <c r="Q296" s="45" t="s">
        <v>77</v>
      </c>
      <c r="R296" s="45" t="s">
        <v>77</v>
      </c>
      <c r="S296" s="45" t="s">
        <v>77</v>
      </c>
      <c r="T296" s="45" t="s">
        <v>77</v>
      </c>
      <c r="U296" s="45" t="s">
        <v>77</v>
      </c>
      <c r="V296" s="45" t="s">
        <v>77</v>
      </c>
      <c r="W296" s="45" t="s">
        <v>77</v>
      </c>
      <c r="X296" s="45" t="s">
        <v>77</v>
      </c>
      <c r="Y296" s="45" t="s">
        <v>77</v>
      </c>
      <c r="Z296" s="45" t="s">
        <v>77</v>
      </c>
      <c r="AA296" s="45" t="s">
        <v>77</v>
      </c>
      <c r="AB296" s="45" t="s">
        <v>77</v>
      </c>
      <c r="AC296" s="46"/>
      <c r="AD296" s="46"/>
      <c r="AE296" s="46"/>
      <c r="AF296" s="46"/>
      <c r="AG296" s="46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</row>
    <row r="297" spans="1:53" ht="15" customHeight="1">
      <c r="A297" s="44">
        <v>294</v>
      </c>
      <c r="B297" s="45" t="s">
        <v>83</v>
      </c>
      <c r="C297" s="45" t="s">
        <v>89</v>
      </c>
      <c r="D297" s="45" t="s">
        <v>84</v>
      </c>
      <c r="E297" s="45" t="s">
        <v>92</v>
      </c>
      <c r="F297" s="45" t="s">
        <v>87</v>
      </c>
      <c r="G297" s="46"/>
      <c r="H297" s="45" t="s">
        <v>77</v>
      </c>
      <c r="I297" s="45" t="s">
        <v>77</v>
      </c>
      <c r="J297" s="45" t="s">
        <v>77</v>
      </c>
      <c r="K297" s="45" t="s">
        <v>77</v>
      </c>
      <c r="L297" s="45" t="s">
        <v>77</v>
      </c>
      <c r="M297" s="45" t="s">
        <v>77</v>
      </c>
      <c r="N297" s="45" t="s">
        <v>77</v>
      </c>
      <c r="O297" s="45" t="s">
        <v>77</v>
      </c>
      <c r="P297" s="45" t="s">
        <v>77</v>
      </c>
      <c r="Q297" s="45" t="s">
        <v>77</v>
      </c>
      <c r="R297" s="45" t="s">
        <v>77</v>
      </c>
      <c r="S297" s="45" t="s">
        <v>77</v>
      </c>
      <c r="T297" s="45" t="s">
        <v>77</v>
      </c>
      <c r="U297" s="45" t="s">
        <v>77</v>
      </c>
      <c r="V297" s="45" t="s">
        <v>77</v>
      </c>
      <c r="W297" s="45" t="s">
        <v>77</v>
      </c>
      <c r="X297" s="45" t="s">
        <v>77</v>
      </c>
      <c r="Y297" s="45" t="s">
        <v>77</v>
      </c>
      <c r="Z297" s="45" t="s">
        <v>77</v>
      </c>
      <c r="AA297" s="45" t="s">
        <v>77</v>
      </c>
      <c r="AB297" s="45" t="s">
        <v>77</v>
      </c>
      <c r="AC297" s="46"/>
      <c r="AD297" s="46"/>
      <c r="AE297" s="46"/>
      <c r="AF297" s="46"/>
      <c r="AG297" s="46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</row>
    <row r="298" spans="1:53" ht="15" customHeight="1">
      <c r="A298" s="44">
        <v>295</v>
      </c>
      <c r="B298" s="45" t="s">
        <v>83</v>
      </c>
      <c r="C298" s="45" t="s">
        <v>79</v>
      </c>
      <c r="D298" s="45" t="s">
        <v>84</v>
      </c>
      <c r="E298" s="45" t="s">
        <v>92</v>
      </c>
      <c r="F298" s="45" t="s">
        <v>82</v>
      </c>
      <c r="G298" s="46"/>
      <c r="H298" s="45" t="s">
        <v>77</v>
      </c>
      <c r="I298" s="45" t="s">
        <v>77</v>
      </c>
      <c r="J298" s="45" t="s">
        <v>77</v>
      </c>
      <c r="K298" s="45" t="s">
        <v>77</v>
      </c>
      <c r="L298" s="45" t="s">
        <v>77</v>
      </c>
      <c r="M298" s="45" t="s">
        <v>77</v>
      </c>
      <c r="N298" s="45" t="s">
        <v>77</v>
      </c>
      <c r="O298" s="45" t="s">
        <v>77</v>
      </c>
      <c r="P298" s="45" t="s">
        <v>77</v>
      </c>
      <c r="Q298" s="45" t="s">
        <v>77</v>
      </c>
      <c r="R298" s="45" t="s">
        <v>77</v>
      </c>
      <c r="S298" s="45" t="s">
        <v>77</v>
      </c>
      <c r="T298" s="45" t="s">
        <v>77</v>
      </c>
      <c r="U298" s="45" t="s">
        <v>77</v>
      </c>
      <c r="V298" s="45" t="s">
        <v>77</v>
      </c>
      <c r="W298" s="45" t="s">
        <v>77</v>
      </c>
      <c r="X298" s="45" t="s">
        <v>77</v>
      </c>
      <c r="Y298" s="45" t="s">
        <v>77</v>
      </c>
      <c r="Z298" s="45" t="s">
        <v>77</v>
      </c>
      <c r="AA298" s="45" t="s">
        <v>77</v>
      </c>
      <c r="AB298" s="45" t="s">
        <v>77</v>
      </c>
      <c r="AC298" s="46"/>
      <c r="AD298" s="46"/>
      <c r="AE298" s="46"/>
      <c r="AF298" s="46"/>
      <c r="AG298" s="46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</row>
    <row r="299" spans="1:53" ht="15" customHeight="1">
      <c r="A299" s="44">
        <v>296</v>
      </c>
      <c r="B299" s="45" t="s">
        <v>83</v>
      </c>
      <c r="C299" s="45" t="s">
        <v>79</v>
      </c>
      <c r="D299" s="45" t="s">
        <v>84</v>
      </c>
      <c r="E299" s="45" t="s">
        <v>92</v>
      </c>
      <c r="F299" s="45" t="s">
        <v>87</v>
      </c>
      <c r="G299" s="46"/>
      <c r="H299" s="45" t="s">
        <v>77</v>
      </c>
      <c r="I299" s="45" t="s">
        <v>77</v>
      </c>
      <c r="J299" s="45" t="s">
        <v>77</v>
      </c>
      <c r="K299" s="45" t="s">
        <v>77</v>
      </c>
      <c r="L299" s="45" t="s">
        <v>77</v>
      </c>
      <c r="M299" s="45" t="s">
        <v>77</v>
      </c>
      <c r="N299" s="45" t="s">
        <v>77</v>
      </c>
      <c r="O299" s="45" t="s">
        <v>77</v>
      </c>
      <c r="P299" s="45" t="s">
        <v>77</v>
      </c>
      <c r="Q299" s="45" t="s">
        <v>77</v>
      </c>
      <c r="R299" s="45" t="s">
        <v>77</v>
      </c>
      <c r="S299" s="45" t="s">
        <v>77</v>
      </c>
      <c r="T299" s="45" t="s">
        <v>77</v>
      </c>
      <c r="U299" s="45" t="s">
        <v>77</v>
      </c>
      <c r="V299" s="45" t="s">
        <v>77</v>
      </c>
      <c r="W299" s="45" t="s">
        <v>77</v>
      </c>
      <c r="X299" s="45" t="s">
        <v>77</v>
      </c>
      <c r="Y299" s="45" t="s">
        <v>77</v>
      </c>
      <c r="Z299" s="45" t="s">
        <v>77</v>
      </c>
      <c r="AA299" s="45" t="s">
        <v>77</v>
      </c>
      <c r="AB299" s="45" t="s">
        <v>77</v>
      </c>
      <c r="AC299" s="46"/>
      <c r="AD299" s="46"/>
      <c r="AE299" s="46"/>
      <c r="AF299" s="46"/>
      <c r="AG299" s="46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</row>
    <row r="300" spans="1:53" ht="15" customHeight="1">
      <c r="A300" s="44">
        <v>297</v>
      </c>
      <c r="B300" s="45" t="s">
        <v>83</v>
      </c>
      <c r="C300" s="45" t="s">
        <v>91</v>
      </c>
      <c r="D300" s="45" t="s">
        <v>90</v>
      </c>
      <c r="E300" s="45" t="s">
        <v>104</v>
      </c>
      <c r="F300" s="45" t="s">
        <v>82</v>
      </c>
      <c r="G300" s="45" t="s">
        <v>152</v>
      </c>
      <c r="H300" s="45" t="s">
        <v>77</v>
      </c>
      <c r="I300" s="45" t="s">
        <v>77</v>
      </c>
      <c r="J300" s="45" t="s">
        <v>77</v>
      </c>
      <c r="K300" s="45" t="s">
        <v>77</v>
      </c>
      <c r="L300" s="45" t="s">
        <v>77</v>
      </c>
      <c r="M300" s="45" t="s">
        <v>77</v>
      </c>
      <c r="N300" s="45" t="s">
        <v>77</v>
      </c>
      <c r="O300" s="45" t="s">
        <v>77</v>
      </c>
      <c r="P300" s="45" t="s">
        <v>77</v>
      </c>
      <c r="Q300" s="45" t="s">
        <v>77</v>
      </c>
      <c r="R300" s="45" t="s">
        <v>77</v>
      </c>
      <c r="S300" s="45" t="s">
        <v>77</v>
      </c>
      <c r="T300" s="45" t="s">
        <v>77</v>
      </c>
      <c r="U300" s="45" t="s">
        <v>77</v>
      </c>
      <c r="V300" s="45" t="s">
        <v>77</v>
      </c>
      <c r="W300" s="45" t="s">
        <v>77</v>
      </c>
      <c r="X300" s="45" t="s">
        <v>77</v>
      </c>
      <c r="Y300" s="45" t="s">
        <v>77</v>
      </c>
      <c r="Z300" s="45" t="s">
        <v>77</v>
      </c>
      <c r="AA300" s="45" t="s">
        <v>77</v>
      </c>
      <c r="AB300" s="45" t="s">
        <v>77</v>
      </c>
      <c r="AC300" s="46"/>
      <c r="AD300" s="46"/>
      <c r="AE300" s="46"/>
      <c r="AF300" s="46"/>
      <c r="AG300" s="46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</row>
    <row r="301" spans="1:53" ht="15" customHeight="1">
      <c r="A301" s="44">
        <v>298</v>
      </c>
      <c r="B301" s="45" t="s">
        <v>83</v>
      </c>
      <c r="C301" s="45" t="s">
        <v>79</v>
      </c>
      <c r="D301" s="45" t="s">
        <v>90</v>
      </c>
      <c r="E301" s="45" t="s">
        <v>92</v>
      </c>
      <c r="F301" s="45" t="s">
        <v>88</v>
      </c>
      <c r="G301" s="46"/>
      <c r="H301" s="45" t="s">
        <v>77</v>
      </c>
      <c r="I301" s="45" t="s">
        <v>77</v>
      </c>
      <c r="J301" s="45" t="s">
        <v>77</v>
      </c>
      <c r="K301" s="45" t="s">
        <v>77</v>
      </c>
      <c r="L301" s="45" t="s">
        <v>77</v>
      </c>
      <c r="M301" s="45" t="s">
        <v>77</v>
      </c>
      <c r="N301" s="45" t="s">
        <v>77</v>
      </c>
      <c r="O301" s="45" t="s">
        <v>77</v>
      </c>
      <c r="P301" s="45" t="s">
        <v>77</v>
      </c>
      <c r="Q301" s="45" t="s">
        <v>77</v>
      </c>
      <c r="R301" s="45" t="s">
        <v>77</v>
      </c>
      <c r="S301" s="45" t="s">
        <v>77</v>
      </c>
      <c r="T301" s="45" t="s">
        <v>77</v>
      </c>
      <c r="U301" s="45" t="s">
        <v>77</v>
      </c>
      <c r="V301" s="45" t="s">
        <v>77</v>
      </c>
      <c r="W301" s="45" t="s">
        <v>77</v>
      </c>
      <c r="X301" s="45" t="s">
        <v>77</v>
      </c>
      <c r="Y301" s="45" t="s">
        <v>77</v>
      </c>
      <c r="Z301" s="45" t="s">
        <v>77</v>
      </c>
      <c r="AA301" s="45" t="s">
        <v>77</v>
      </c>
      <c r="AB301" s="45" t="s">
        <v>77</v>
      </c>
      <c r="AC301" s="46"/>
      <c r="AD301" s="46"/>
      <c r="AE301" s="46"/>
      <c r="AF301" s="46"/>
      <c r="AG301" s="46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</row>
    <row r="302" spans="1:53" ht="15" customHeight="1">
      <c r="A302" s="44">
        <v>299</v>
      </c>
      <c r="B302" s="45" t="s">
        <v>83</v>
      </c>
      <c r="C302" s="45" t="s">
        <v>91</v>
      </c>
      <c r="D302" s="45" t="s">
        <v>90</v>
      </c>
      <c r="E302" s="45" t="s">
        <v>104</v>
      </c>
      <c r="F302" s="45" t="s">
        <v>82</v>
      </c>
      <c r="G302" s="46"/>
      <c r="H302" s="45" t="s">
        <v>77</v>
      </c>
      <c r="I302" s="45" t="s">
        <v>77</v>
      </c>
      <c r="J302" s="45" t="s">
        <v>77</v>
      </c>
      <c r="K302" s="45" t="s">
        <v>77</v>
      </c>
      <c r="L302" s="45" t="s">
        <v>77</v>
      </c>
      <c r="M302" s="45" t="s">
        <v>77</v>
      </c>
      <c r="N302" s="45" t="s">
        <v>77</v>
      </c>
      <c r="O302" s="45" t="s">
        <v>77</v>
      </c>
      <c r="P302" s="45" t="s">
        <v>77</v>
      </c>
      <c r="Q302" s="45" t="s">
        <v>77</v>
      </c>
      <c r="R302" s="45" t="s">
        <v>77</v>
      </c>
      <c r="S302" s="45" t="s">
        <v>77</v>
      </c>
      <c r="T302" s="45" t="s">
        <v>77</v>
      </c>
      <c r="U302" s="45" t="s">
        <v>77</v>
      </c>
      <c r="V302" s="45" t="s">
        <v>77</v>
      </c>
      <c r="W302" s="45" t="s">
        <v>77</v>
      </c>
      <c r="X302" s="45" t="s">
        <v>77</v>
      </c>
      <c r="Y302" s="45" t="s">
        <v>77</v>
      </c>
      <c r="Z302" s="45" t="s">
        <v>77</v>
      </c>
      <c r="AA302" s="45" t="s">
        <v>77</v>
      </c>
      <c r="AB302" s="45" t="s">
        <v>77</v>
      </c>
      <c r="AC302" s="45"/>
      <c r="AD302" s="46"/>
      <c r="AE302" s="46"/>
      <c r="AF302" s="46"/>
      <c r="AG302" s="46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</row>
    <row r="303" spans="1:53" ht="15" customHeight="1">
      <c r="A303" s="44">
        <v>300</v>
      </c>
      <c r="B303" s="45" t="s">
        <v>83</v>
      </c>
      <c r="C303" s="45" t="s">
        <v>91</v>
      </c>
      <c r="D303" s="45" t="s">
        <v>90</v>
      </c>
      <c r="E303" s="45" t="s">
        <v>104</v>
      </c>
      <c r="F303" s="45" t="s">
        <v>82</v>
      </c>
      <c r="G303" s="46"/>
      <c r="H303" s="45" t="s">
        <v>77</v>
      </c>
      <c r="I303" s="45" t="s">
        <v>77</v>
      </c>
      <c r="J303" s="45" t="s">
        <v>77</v>
      </c>
      <c r="K303" s="45" t="s">
        <v>77</v>
      </c>
      <c r="L303" s="45" t="s">
        <v>77</v>
      </c>
      <c r="M303" s="45" t="s">
        <v>77</v>
      </c>
      <c r="N303" s="45" t="s">
        <v>77</v>
      </c>
      <c r="O303" s="45" t="s">
        <v>77</v>
      </c>
      <c r="P303" s="45" t="s">
        <v>77</v>
      </c>
      <c r="Q303" s="45" t="s">
        <v>77</v>
      </c>
      <c r="R303" s="45" t="s">
        <v>77</v>
      </c>
      <c r="S303" s="45" t="s">
        <v>77</v>
      </c>
      <c r="T303" s="45" t="s">
        <v>77</v>
      </c>
      <c r="U303" s="45" t="s">
        <v>77</v>
      </c>
      <c r="V303" s="45" t="s">
        <v>77</v>
      </c>
      <c r="W303" s="45" t="s">
        <v>77</v>
      </c>
      <c r="X303" s="45" t="s">
        <v>77</v>
      </c>
      <c r="Y303" s="45" t="s">
        <v>77</v>
      </c>
      <c r="Z303" s="45" t="s">
        <v>77</v>
      </c>
      <c r="AA303" s="45" t="s">
        <v>77</v>
      </c>
      <c r="AB303" s="45" t="s">
        <v>77</v>
      </c>
      <c r="AC303" s="46"/>
      <c r="AD303" s="46"/>
      <c r="AE303" s="46"/>
      <c r="AF303" s="46"/>
      <c r="AG303" s="46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</row>
    <row r="304" spans="1:53" ht="15" customHeight="1">
      <c r="A304" s="44">
        <v>301</v>
      </c>
      <c r="B304" s="45" t="s">
        <v>83</v>
      </c>
      <c r="C304" s="45" t="s">
        <v>91</v>
      </c>
      <c r="D304" s="45" t="s">
        <v>90</v>
      </c>
      <c r="E304" s="45" t="s">
        <v>104</v>
      </c>
      <c r="F304" s="45" t="s">
        <v>87</v>
      </c>
      <c r="G304" s="46"/>
      <c r="H304" s="45" t="s">
        <v>77</v>
      </c>
      <c r="I304" s="45" t="s">
        <v>77</v>
      </c>
      <c r="J304" s="45" t="s">
        <v>77</v>
      </c>
      <c r="K304" s="45" t="s">
        <v>77</v>
      </c>
      <c r="L304" s="45" t="s">
        <v>77</v>
      </c>
      <c r="M304" s="45" t="s">
        <v>77</v>
      </c>
      <c r="N304" s="45" t="s">
        <v>77</v>
      </c>
      <c r="O304" s="45" t="s">
        <v>77</v>
      </c>
      <c r="P304" s="45" t="s">
        <v>77</v>
      </c>
      <c r="Q304" s="45" t="s">
        <v>77</v>
      </c>
      <c r="R304" s="45" t="s">
        <v>77</v>
      </c>
      <c r="S304" s="45" t="s">
        <v>77</v>
      </c>
      <c r="T304" s="45" t="s">
        <v>77</v>
      </c>
      <c r="U304" s="45" t="s">
        <v>77</v>
      </c>
      <c r="V304" s="45" t="s">
        <v>77</v>
      </c>
      <c r="W304" s="45" t="s">
        <v>77</v>
      </c>
      <c r="X304" s="45" t="s">
        <v>77</v>
      </c>
      <c r="Y304" s="45" t="s">
        <v>77</v>
      </c>
      <c r="Z304" s="45" t="s">
        <v>77</v>
      </c>
      <c r="AA304" s="45" t="s">
        <v>77</v>
      </c>
      <c r="AB304" s="45" t="s">
        <v>77</v>
      </c>
      <c r="AC304" s="46"/>
      <c r="AD304" s="46"/>
      <c r="AE304" s="46"/>
      <c r="AF304" s="46"/>
      <c r="AG304" s="46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</row>
    <row r="305" spans="1:53" ht="15" customHeight="1">
      <c r="A305" s="44">
        <v>302</v>
      </c>
      <c r="B305" s="45" t="s">
        <v>78</v>
      </c>
      <c r="C305" s="45" t="s">
        <v>79</v>
      </c>
      <c r="D305" s="45" t="s">
        <v>90</v>
      </c>
      <c r="E305" s="45" t="s">
        <v>104</v>
      </c>
      <c r="F305" s="45" t="s">
        <v>88</v>
      </c>
      <c r="G305" s="45" t="s">
        <v>153</v>
      </c>
      <c r="H305" s="45" t="s">
        <v>77</v>
      </c>
      <c r="I305" s="45" t="s">
        <v>77</v>
      </c>
      <c r="J305" s="45" t="s">
        <v>77</v>
      </c>
      <c r="K305" s="45" t="s">
        <v>77</v>
      </c>
      <c r="L305" s="45" t="s">
        <v>77</v>
      </c>
      <c r="M305" s="45" t="s">
        <v>77</v>
      </c>
      <c r="N305" s="45" t="s">
        <v>77</v>
      </c>
      <c r="O305" s="45" t="s">
        <v>77</v>
      </c>
      <c r="P305" s="45" t="s">
        <v>77</v>
      </c>
      <c r="Q305" s="45" t="s">
        <v>77</v>
      </c>
      <c r="R305" s="45" t="s">
        <v>77</v>
      </c>
      <c r="S305" s="45" t="s">
        <v>77</v>
      </c>
      <c r="T305" s="45" t="s">
        <v>77</v>
      </c>
      <c r="U305" s="45" t="s">
        <v>77</v>
      </c>
      <c r="V305" s="45" t="s">
        <v>77</v>
      </c>
      <c r="W305" s="45" t="s">
        <v>77</v>
      </c>
      <c r="X305" s="45" t="s">
        <v>77</v>
      </c>
      <c r="Y305" s="45" t="s">
        <v>77</v>
      </c>
      <c r="Z305" s="45" t="s">
        <v>77</v>
      </c>
      <c r="AA305" s="45" t="s">
        <v>77</v>
      </c>
      <c r="AB305" s="45" t="s">
        <v>77</v>
      </c>
      <c r="AC305" s="46"/>
      <c r="AD305" s="46"/>
      <c r="AE305" s="46"/>
      <c r="AF305" s="46"/>
      <c r="AG305" s="46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</row>
    <row r="306" spans="1:53" ht="15" customHeight="1">
      <c r="A306" s="44">
        <v>303</v>
      </c>
      <c r="B306" s="45" t="s">
        <v>78</v>
      </c>
      <c r="C306" s="45" t="s">
        <v>91</v>
      </c>
      <c r="D306" s="45" t="s">
        <v>90</v>
      </c>
      <c r="E306" s="45" t="s">
        <v>92</v>
      </c>
      <c r="F306" s="45" t="s">
        <v>82</v>
      </c>
      <c r="G306" s="46"/>
      <c r="H306" s="45" t="s">
        <v>77</v>
      </c>
      <c r="I306" s="45" t="s">
        <v>77</v>
      </c>
      <c r="J306" s="45" t="s">
        <v>77</v>
      </c>
      <c r="K306" s="45" t="s">
        <v>77</v>
      </c>
      <c r="L306" s="45" t="s">
        <v>77</v>
      </c>
      <c r="M306" s="45" t="s">
        <v>77</v>
      </c>
      <c r="N306" s="45" t="s">
        <v>77</v>
      </c>
      <c r="O306" s="45" t="s">
        <v>77</v>
      </c>
      <c r="P306" s="45" t="s">
        <v>77</v>
      </c>
      <c r="Q306" s="45" t="s">
        <v>77</v>
      </c>
      <c r="R306" s="45" t="s">
        <v>77</v>
      </c>
      <c r="S306" s="45" t="s">
        <v>77</v>
      </c>
      <c r="T306" s="45" t="s">
        <v>77</v>
      </c>
      <c r="U306" s="45" t="s">
        <v>77</v>
      </c>
      <c r="V306" s="45" t="s">
        <v>77</v>
      </c>
      <c r="W306" s="45" t="s">
        <v>77</v>
      </c>
      <c r="X306" s="45" t="s">
        <v>77</v>
      </c>
      <c r="Y306" s="45" t="s">
        <v>77</v>
      </c>
      <c r="Z306" s="45" t="s">
        <v>77</v>
      </c>
      <c r="AA306" s="45" t="s">
        <v>77</v>
      </c>
      <c r="AB306" s="45" t="s">
        <v>77</v>
      </c>
      <c r="AC306" s="46"/>
      <c r="AD306" s="46"/>
      <c r="AE306" s="46"/>
      <c r="AF306" s="46"/>
      <c r="AG306" s="46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</row>
    <row r="307" spans="1:53" ht="15" customHeight="1">
      <c r="A307" s="44">
        <v>304</v>
      </c>
      <c r="B307" s="45" t="s">
        <v>83</v>
      </c>
      <c r="C307" s="45" t="s">
        <v>79</v>
      </c>
      <c r="D307" s="45" t="s">
        <v>90</v>
      </c>
      <c r="E307" s="45" t="s">
        <v>104</v>
      </c>
      <c r="F307" s="45" t="s">
        <v>82</v>
      </c>
      <c r="G307" s="46"/>
      <c r="H307" s="45" t="s">
        <v>77</v>
      </c>
      <c r="I307" s="45" t="s">
        <v>77</v>
      </c>
      <c r="J307" s="45" t="s">
        <v>77</v>
      </c>
      <c r="K307" s="45" t="s">
        <v>77</v>
      </c>
      <c r="L307" s="45" t="s">
        <v>77</v>
      </c>
      <c r="M307" s="45" t="s">
        <v>77</v>
      </c>
      <c r="N307" s="45" t="s">
        <v>77</v>
      </c>
      <c r="O307" s="45" t="s">
        <v>77</v>
      </c>
      <c r="P307" s="45" t="s">
        <v>77</v>
      </c>
      <c r="Q307" s="45" t="s">
        <v>77</v>
      </c>
      <c r="R307" s="45" t="s">
        <v>77</v>
      </c>
      <c r="S307" s="45" t="s">
        <v>77</v>
      </c>
      <c r="T307" s="45" t="s">
        <v>77</v>
      </c>
      <c r="U307" s="45" t="s">
        <v>77</v>
      </c>
      <c r="V307" s="45" t="s">
        <v>77</v>
      </c>
      <c r="W307" s="45" t="s">
        <v>77</v>
      </c>
      <c r="X307" s="45" t="s">
        <v>77</v>
      </c>
      <c r="Y307" s="45" t="s">
        <v>77</v>
      </c>
      <c r="Z307" s="45" t="s">
        <v>77</v>
      </c>
      <c r="AA307" s="45" t="s">
        <v>77</v>
      </c>
      <c r="AB307" s="45" t="s">
        <v>77</v>
      </c>
      <c r="AC307" s="46"/>
      <c r="AD307" s="46"/>
      <c r="AE307" s="46"/>
      <c r="AF307" s="46"/>
      <c r="AG307" s="46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</row>
    <row r="308" spans="1:53" ht="15" customHeight="1">
      <c r="A308" s="44">
        <v>305</v>
      </c>
      <c r="B308" s="45" t="s">
        <v>78</v>
      </c>
      <c r="C308" s="45" t="s">
        <v>91</v>
      </c>
      <c r="D308" s="45" t="s">
        <v>90</v>
      </c>
      <c r="E308" s="45" t="s">
        <v>104</v>
      </c>
      <c r="F308" s="45" t="s">
        <v>82</v>
      </c>
      <c r="G308" s="46"/>
      <c r="H308" s="45" t="s">
        <v>77</v>
      </c>
      <c r="I308" s="45" t="s">
        <v>77</v>
      </c>
      <c r="J308" s="45" t="s">
        <v>77</v>
      </c>
      <c r="K308" s="45" t="s">
        <v>77</v>
      </c>
      <c r="L308" s="45" t="s">
        <v>77</v>
      </c>
      <c r="M308" s="45" t="s">
        <v>77</v>
      </c>
      <c r="N308" s="45" t="s">
        <v>77</v>
      </c>
      <c r="O308" s="45" t="s">
        <v>77</v>
      </c>
      <c r="P308" s="45" t="s">
        <v>77</v>
      </c>
      <c r="Q308" s="45" t="s">
        <v>77</v>
      </c>
      <c r="R308" s="45" t="s">
        <v>77</v>
      </c>
      <c r="S308" s="45" t="s">
        <v>77</v>
      </c>
      <c r="T308" s="45" t="s">
        <v>77</v>
      </c>
      <c r="U308" s="45" t="s">
        <v>77</v>
      </c>
      <c r="V308" s="45" t="s">
        <v>77</v>
      </c>
      <c r="W308" s="45" t="s">
        <v>77</v>
      </c>
      <c r="X308" s="45" t="s">
        <v>77</v>
      </c>
      <c r="Y308" s="45" t="s">
        <v>77</v>
      </c>
      <c r="Z308" s="45" t="s">
        <v>77</v>
      </c>
      <c r="AA308" s="45" t="s">
        <v>77</v>
      </c>
      <c r="AB308" s="45" t="s">
        <v>77</v>
      </c>
      <c r="AC308" s="46"/>
      <c r="AD308" s="46"/>
      <c r="AE308" s="46"/>
      <c r="AF308" s="46"/>
      <c r="AG308" s="46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</row>
    <row r="309" spans="1:53" ht="15" customHeight="1">
      <c r="A309" s="44">
        <v>306</v>
      </c>
      <c r="B309" s="45" t="s">
        <v>78</v>
      </c>
      <c r="C309" s="45" t="s">
        <v>91</v>
      </c>
      <c r="D309" s="45" t="s">
        <v>90</v>
      </c>
      <c r="E309" s="45" t="s">
        <v>104</v>
      </c>
      <c r="F309" s="45" t="s">
        <v>82</v>
      </c>
      <c r="G309" s="46"/>
      <c r="H309" s="45" t="s">
        <v>77</v>
      </c>
      <c r="I309" s="45" t="s">
        <v>77</v>
      </c>
      <c r="J309" s="45" t="s">
        <v>77</v>
      </c>
      <c r="K309" s="45" t="s">
        <v>77</v>
      </c>
      <c r="L309" s="45" t="s">
        <v>77</v>
      </c>
      <c r="M309" s="45" t="s">
        <v>77</v>
      </c>
      <c r="N309" s="45" t="s">
        <v>77</v>
      </c>
      <c r="O309" s="45" t="s">
        <v>77</v>
      </c>
      <c r="P309" s="45" t="s">
        <v>77</v>
      </c>
      <c r="Q309" s="45" t="s">
        <v>77</v>
      </c>
      <c r="R309" s="45" t="s">
        <v>77</v>
      </c>
      <c r="S309" s="45" t="s">
        <v>77</v>
      </c>
      <c r="T309" s="45" t="s">
        <v>77</v>
      </c>
      <c r="U309" s="45" t="s">
        <v>77</v>
      </c>
      <c r="V309" s="45" t="s">
        <v>77</v>
      </c>
      <c r="W309" s="45" t="s">
        <v>77</v>
      </c>
      <c r="X309" s="45" t="s">
        <v>77</v>
      </c>
      <c r="Y309" s="45" t="s">
        <v>77</v>
      </c>
      <c r="Z309" s="45" t="s">
        <v>77</v>
      </c>
      <c r="AA309" s="45" t="s">
        <v>77</v>
      </c>
      <c r="AB309" s="45" t="s">
        <v>77</v>
      </c>
      <c r="AC309" s="46"/>
      <c r="AD309" s="46"/>
      <c r="AE309" s="46"/>
      <c r="AF309" s="46"/>
      <c r="AG309" s="46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</row>
    <row r="310" spans="1:53" ht="15" customHeight="1">
      <c r="A310" s="44">
        <v>307</v>
      </c>
      <c r="B310" s="45" t="s">
        <v>78</v>
      </c>
      <c r="C310" s="45" t="s">
        <v>91</v>
      </c>
      <c r="D310" s="45" t="s">
        <v>90</v>
      </c>
      <c r="E310" s="45" t="s">
        <v>104</v>
      </c>
      <c r="F310" s="45" t="s">
        <v>82</v>
      </c>
      <c r="G310" s="46"/>
      <c r="H310" s="45" t="s">
        <v>77</v>
      </c>
      <c r="I310" s="45" t="s">
        <v>77</v>
      </c>
      <c r="J310" s="45" t="s">
        <v>77</v>
      </c>
      <c r="K310" s="45" t="s">
        <v>77</v>
      </c>
      <c r="L310" s="45" t="s">
        <v>77</v>
      </c>
      <c r="M310" s="45" t="s">
        <v>77</v>
      </c>
      <c r="N310" s="45" t="s">
        <v>77</v>
      </c>
      <c r="O310" s="45" t="s">
        <v>77</v>
      </c>
      <c r="P310" s="45" t="s">
        <v>77</v>
      </c>
      <c r="Q310" s="45" t="s">
        <v>77</v>
      </c>
      <c r="R310" s="45" t="s">
        <v>77</v>
      </c>
      <c r="S310" s="45" t="s">
        <v>77</v>
      </c>
      <c r="T310" s="45" t="s">
        <v>77</v>
      </c>
      <c r="U310" s="45" t="s">
        <v>77</v>
      </c>
      <c r="V310" s="45" t="s">
        <v>77</v>
      </c>
      <c r="W310" s="45" t="s">
        <v>77</v>
      </c>
      <c r="X310" s="45" t="s">
        <v>77</v>
      </c>
      <c r="Y310" s="45" t="s">
        <v>77</v>
      </c>
      <c r="Z310" s="45" t="s">
        <v>77</v>
      </c>
      <c r="AA310" s="45" t="s">
        <v>77</v>
      </c>
      <c r="AB310" s="45" t="s">
        <v>77</v>
      </c>
      <c r="AC310" s="46"/>
      <c r="AD310" s="46"/>
      <c r="AE310" s="46"/>
      <c r="AF310" s="46"/>
      <c r="AG310" s="46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</row>
    <row r="311" spans="1:53" ht="15" customHeight="1">
      <c r="A311" s="44">
        <v>308</v>
      </c>
      <c r="B311" s="45" t="s">
        <v>78</v>
      </c>
      <c r="C311" s="45" t="s">
        <v>91</v>
      </c>
      <c r="D311" s="45" t="s">
        <v>96</v>
      </c>
      <c r="E311" s="45" t="s">
        <v>104</v>
      </c>
      <c r="F311" s="45" t="s">
        <v>82</v>
      </c>
      <c r="G311" s="46"/>
      <c r="H311" s="45" t="s">
        <v>77</v>
      </c>
      <c r="I311" s="45" t="s">
        <v>77</v>
      </c>
      <c r="J311" s="45" t="s">
        <v>77</v>
      </c>
      <c r="K311" s="45" t="s">
        <v>77</v>
      </c>
      <c r="L311" s="45" t="s">
        <v>77</v>
      </c>
      <c r="M311" s="45" t="s">
        <v>77</v>
      </c>
      <c r="N311" s="45" t="s">
        <v>77</v>
      </c>
      <c r="O311" s="45" t="s">
        <v>77</v>
      </c>
      <c r="P311" s="45" t="s">
        <v>77</v>
      </c>
      <c r="Q311" s="45" t="s">
        <v>77</v>
      </c>
      <c r="R311" s="45" t="s">
        <v>77</v>
      </c>
      <c r="S311" s="45" t="s">
        <v>77</v>
      </c>
      <c r="T311" s="45" t="s">
        <v>77</v>
      </c>
      <c r="U311" s="45" t="s">
        <v>77</v>
      </c>
      <c r="V311" s="45" t="s">
        <v>77</v>
      </c>
      <c r="W311" s="45" t="s">
        <v>77</v>
      </c>
      <c r="X311" s="45" t="s">
        <v>77</v>
      </c>
      <c r="Y311" s="45" t="s">
        <v>77</v>
      </c>
      <c r="Z311" s="45" t="s">
        <v>77</v>
      </c>
      <c r="AA311" s="45" t="s">
        <v>77</v>
      </c>
      <c r="AB311" s="45" t="s">
        <v>77</v>
      </c>
      <c r="AC311" s="46"/>
      <c r="AD311" s="46"/>
      <c r="AE311" s="46"/>
      <c r="AF311" s="46"/>
      <c r="AG311" s="46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</row>
    <row r="312" spans="1:53" ht="15" customHeight="1">
      <c r="A312" s="44">
        <v>309</v>
      </c>
      <c r="B312" s="45" t="s">
        <v>78</v>
      </c>
      <c r="C312" s="45" t="s">
        <v>91</v>
      </c>
      <c r="D312" s="45" t="s">
        <v>90</v>
      </c>
      <c r="E312" s="45" t="s">
        <v>104</v>
      </c>
      <c r="F312" s="45" t="s">
        <v>82</v>
      </c>
      <c r="G312" s="46"/>
      <c r="H312" s="45" t="s">
        <v>77</v>
      </c>
      <c r="I312" s="45" t="s">
        <v>77</v>
      </c>
      <c r="J312" s="45" t="s">
        <v>77</v>
      </c>
      <c r="K312" s="45" t="s">
        <v>77</v>
      </c>
      <c r="L312" s="45" t="s">
        <v>77</v>
      </c>
      <c r="M312" s="45" t="s">
        <v>77</v>
      </c>
      <c r="N312" s="45" t="s">
        <v>77</v>
      </c>
      <c r="O312" s="45" t="s">
        <v>77</v>
      </c>
      <c r="P312" s="45" t="s">
        <v>77</v>
      </c>
      <c r="Q312" s="45" t="s">
        <v>77</v>
      </c>
      <c r="R312" s="45" t="s">
        <v>77</v>
      </c>
      <c r="S312" s="45" t="s">
        <v>77</v>
      </c>
      <c r="T312" s="45" t="s">
        <v>77</v>
      </c>
      <c r="U312" s="45" t="s">
        <v>77</v>
      </c>
      <c r="V312" s="45" t="s">
        <v>77</v>
      </c>
      <c r="W312" s="45" t="s">
        <v>77</v>
      </c>
      <c r="X312" s="45" t="s">
        <v>77</v>
      </c>
      <c r="Y312" s="45" t="s">
        <v>77</v>
      </c>
      <c r="Z312" s="45" t="s">
        <v>77</v>
      </c>
      <c r="AA312" s="45" t="s">
        <v>77</v>
      </c>
      <c r="AB312" s="45" t="s">
        <v>77</v>
      </c>
      <c r="AC312" s="46"/>
      <c r="AD312" s="46"/>
      <c r="AE312" s="46"/>
      <c r="AF312" s="46"/>
      <c r="AG312" s="46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</row>
    <row r="313" spans="1:53" ht="15" customHeight="1">
      <c r="A313" s="44">
        <v>310</v>
      </c>
      <c r="B313" s="45" t="s">
        <v>78</v>
      </c>
      <c r="C313" s="45" t="s">
        <v>91</v>
      </c>
      <c r="D313" s="45" t="s">
        <v>90</v>
      </c>
      <c r="E313" s="45" t="s">
        <v>104</v>
      </c>
      <c r="F313" s="45" t="s">
        <v>82</v>
      </c>
      <c r="G313" s="46"/>
      <c r="H313" s="45" t="s">
        <v>77</v>
      </c>
      <c r="I313" s="45" t="s">
        <v>77</v>
      </c>
      <c r="J313" s="45" t="s">
        <v>77</v>
      </c>
      <c r="K313" s="45" t="s">
        <v>77</v>
      </c>
      <c r="L313" s="45" t="s">
        <v>77</v>
      </c>
      <c r="M313" s="45" t="s">
        <v>77</v>
      </c>
      <c r="N313" s="45" t="s">
        <v>77</v>
      </c>
      <c r="O313" s="45" t="s">
        <v>77</v>
      </c>
      <c r="P313" s="45" t="s">
        <v>77</v>
      </c>
      <c r="Q313" s="45" t="s">
        <v>77</v>
      </c>
      <c r="R313" s="45" t="s">
        <v>77</v>
      </c>
      <c r="S313" s="45" t="s">
        <v>77</v>
      </c>
      <c r="T313" s="45" t="s">
        <v>77</v>
      </c>
      <c r="U313" s="45" t="s">
        <v>77</v>
      </c>
      <c r="V313" s="45" t="s">
        <v>77</v>
      </c>
      <c r="W313" s="45" t="s">
        <v>77</v>
      </c>
      <c r="X313" s="45" t="s">
        <v>77</v>
      </c>
      <c r="Y313" s="45" t="s">
        <v>77</v>
      </c>
      <c r="Z313" s="45" t="s">
        <v>77</v>
      </c>
      <c r="AA313" s="45" t="s">
        <v>77</v>
      </c>
      <c r="AB313" s="45" t="s">
        <v>77</v>
      </c>
      <c r="AC313" s="46"/>
      <c r="AD313" s="46"/>
      <c r="AE313" s="46"/>
      <c r="AF313" s="46"/>
      <c r="AG313" s="46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</row>
    <row r="314" spans="1:53" ht="15" customHeight="1">
      <c r="A314" s="44">
        <v>311</v>
      </c>
      <c r="B314" s="45" t="s">
        <v>78</v>
      </c>
      <c r="C314" s="45" t="s">
        <v>89</v>
      </c>
      <c r="D314" s="45" t="s">
        <v>90</v>
      </c>
      <c r="E314" s="45" t="s">
        <v>104</v>
      </c>
      <c r="F314" s="45" t="s">
        <v>87</v>
      </c>
      <c r="G314" s="45" t="s">
        <v>103</v>
      </c>
      <c r="H314" s="45" t="s">
        <v>77</v>
      </c>
      <c r="I314" s="45" t="s">
        <v>77</v>
      </c>
      <c r="J314" s="45" t="s">
        <v>77</v>
      </c>
      <c r="K314" s="45" t="s">
        <v>77</v>
      </c>
      <c r="L314" s="45" t="s">
        <v>77</v>
      </c>
      <c r="M314" s="45" t="s">
        <v>77</v>
      </c>
      <c r="N314" s="45" t="s">
        <v>77</v>
      </c>
      <c r="O314" s="45" t="s">
        <v>77</v>
      </c>
      <c r="P314" s="45" t="s">
        <v>77</v>
      </c>
      <c r="Q314" s="45" t="s">
        <v>77</v>
      </c>
      <c r="R314" s="45" t="s">
        <v>77</v>
      </c>
      <c r="S314" s="45" t="s">
        <v>77</v>
      </c>
      <c r="T314" s="45" t="s">
        <v>77</v>
      </c>
      <c r="U314" s="45" t="s">
        <v>77</v>
      </c>
      <c r="V314" s="45" t="s">
        <v>77</v>
      </c>
      <c r="W314" s="45" t="s">
        <v>77</v>
      </c>
      <c r="X314" s="45" t="s">
        <v>77</v>
      </c>
      <c r="Y314" s="45" t="s">
        <v>77</v>
      </c>
      <c r="Z314" s="45" t="s">
        <v>77</v>
      </c>
      <c r="AA314" s="45" t="s">
        <v>77</v>
      </c>
      <c r="AB314" s="45" t="s">
        <v>77</v>
      </c>
      <c r="AC314" s="46"/>
      <c r="AD314" s="46"/>
      <c r="AE314" s="46"/>
      <c r="AF314" s="46"/>
      <c r="AG314" s="46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</row>
    <row r="315" spans="1:53" ht="15" customHeight="1">
      <c r="A315" s="44">
        <v>312</v>
      </c>
      <c r="B315" s="45" t="s">
        <v>83</v>
      </c>
      <c r="C315" s="45" t="s">
        <v>91</v>
      </c>
      <c r="D315" s="45" t="s">
        <v>90</v>
      </c>
      <c r="E315" s="45" t="s">
        <v>92</v>
      </c>
      <c r="F315" s="45" t="s">
        <v>82</v>
      </c>
      <c r="G315" s="46"/>
      <c r="H315" s="45" t="s">
        <v>77</v>
      </c>
      <c r="I315" s="45" t="s">
        <v>77</v>
      </c>
      <c r="J315" s="45" t="s">
        <v>77</v>
      </c>
      <c r="K315" s="45" t="s">
        <v>77</v>
      </c>
      <c r="L315" s="45" t="s">
        <v>77</v>
      </c>
      <c r="M315" s="45" t="s">
        <v>77</v>
      </c>
      <c r="N315" s="45" t="s">
        <v>77</v>
      </c>
      <c r="O315" s="45" t="s">
        <v>77</v>
      </c>
      <c r="P315" s="45" t="s">
        <v>77</v>
      </c>
      <c r="Q315" s="45" t="s">
        <v>77</v>
      </c>
      <c r="R315" s="45" t="s">
        <v>77</v>
      </c>
      <c r="S315" s="45" t="s">
        <v>77</v>
      </c>
      <c r="T315" s="45" t="s">
        <v>77</v>
      </c>
      <c r="U315" s="45" t="s">
        <v>77</v>
      </c>
      <c r="V315" s="45" t="s">
        <v>77</v>
      </c>
      <c r="W315" s="45" t="s">
        <v>77</v>
      </c>
      <c r="X315" s="45" t="s">
        <v>77</v>
      </c>
      <c r="Y315" s="45" t="s">
        <v>77</v>
      </c>
      <c r="Z315" s="45" t="s">
        <v>77</v>
      </c>
      <c r="AA315" s="45" t="s">
        <v>77</v>
      </c>
      <c r="AB315" s="45" t="s">
        <v>77</v>
      </c>
      <c r="AC315" s="46"/>
      <c r="AD315" s="46"/>
      <c r="AE315" s="46"/>
      <c r="AF315" s="46"/>
      <c r="AG315" s="46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</row>
    <row r="316" spans="1:53" ht="15" customHeight="1">
      <c r="A316" s="44">
        <v>313</v>
      </c>
      <c r="B316" s="45" t="s">
        <v>78</v>
      </c>
      <c r="C316" s="45" t="s">
        <v>89</v>
      </c>
      <c r="D316" s="45" t="s">
        <v>84</v>
      </c>
      <c r="E316" s="45" t="s">
        <v>104</v>
      </c>
      <c r="F316" s="45" t="s">
        <v>87</v>
      </c>
      <c r="G316" s="46"/>
      <c r="H316" s="45" t="s">
        <v>77</v>
      </c>
      <c r="I316" s="45" t="s">
        <v>77</v>
      </c>
      <c r="J316" s="45" t="s">
        <v>77</v>
      </c>
      <c r="K316" s="45" t="s">
        <v>77</v>
      </c>
      <c r="L316" s="45" t="s">
        <v>77</v>
      </c>
      <c r="M316" s="45" t="s">
        <v>77</v>
      </c>
      <c r="N316" s="45" t="s">
        <v>77</v>
      </c>
      <c r="O316" s="45" t="s">
        <v>77</v>
      </c>
      <c r="P316" s="45" t="s">
        <v>77</v>
      </c>
      <c r="Q316" s="45" t="s">
        <v>77</v>
      </c>
      <c r="R316" s="45" t="s">
        <v>77</v>
      </c>
      <c r="S316" s="45" t="s">
        <v>77</v>
      </c>
      <c r="T316" s="45" t="s">
        <v>77</v>
      </c>
      <c r="U316" s="45" t="s">
        <v>77</v>
      </c>
      <c r="V316" s="45" t="s">
        <v>77</v>
      </c>
      <c r="W316" s="45" t="s">
        <v>77</v>
      </c>
      <c r="X316" s="45" t="s">
        <v>77</v>
      </c>
      <c r="Y316" s="45" t="s">
        <v>77</v>
      </c>
      <c r="Z316" s="45" t="s">
        <v>77</v>
      </c>
      <c r="AA316" s="45" t="s">
        <v>77</v>
      </c>
      <c r="AB316" s="45" t="s">
        <v>77</v>
      </c>
      <c r="AC316" s="46"/>
      <c r="AD316" s="46"/>
      <c r="AE316" s="46"/>
      <c r="AF316" s="46"/>
      <c r="AG316" s="46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</row>
    <row r="317" spans="1:53" ht="15" customHeight="1">
      <c r="A317" s="44">
        <v>314</v>
      </c>
      <c r="B317" s="45" t="s">
        <v>83</v>
      </c>
      <c r="C317" s="45" t="s">
        <v>91</v>
      </c>
      <c r="D317" s="45" t="s">
        <v>90</v>
      </c>
      <c r="E317" s="45" t="s">
        <v>104</v>
      </c>
      <c r="F317" s="45" t="s">
        <v>87</v>
      </c>
      <c r="G317" s="46"/>
      <c r="H317" s="45" t="s">
        <v>77</v>
      </c>
      <c r="I317" s="45" t="s">
        <v>77</v>
      </c>
      <c r="J317" s="45" t="s">
        <v>77</v>
      </c>
      <c r="K317" s="45" t="s">
        <v>77</v>
      </c>
      <c r="L317" s="45" t="s">
        <v>77</v>
      </c>
      <c r="M317" s="45" t="s">
        <v>77</v>
      </c>
      <c r="N317" s="45" t="s">
        <v>77</v>
      </c>
      <c r="O317" s="45" t="s">
        <v>77</v>
      </c>
      <c r="P317" s="45" t="s">
        <v>77</v>
      </c>
      <c r="Q317" s="45" t="s">
        <v>77</v>
      </c>
      <c r="R317" s="45" t="s">
        <v>77</v>
      </c>
      <c r="S317" s="45" t="s">
        <v>77</v>
      </c>
      <c r="T317" s="45" t="s">
        <v>77</v>
      </c>
      <c r="U317" s="45" t="s">
        <v>77</v>
      </c>
      <c r="V317" s="45" t="s">
        <v>77</v>
      </c>
      <c r="W317" s="45" t="s">
        <v>77</v>
      </c>
      <c r="X317" s="45" t="s">
        <v>77</v>
      </c>
      <c r="Y317" s="45" t="s">
        <v>77</v>
      </c>
      <c r="Z317" s="45" t="s">
        <v>77</v>
      </c>
      <c r="AA317" s="45" t="s">
        <v>77</v>
      </c>
      <c r="AB317" s="45" t="s">
        <v>77</v>
      </c>
      <c r="AC317" s="46"/>
      <c r="AD317" s="46"/>
      <c r="AE317" s="46"/>
      <c r="AF317" s="46"/>
      <c r="AG317" s="46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</row>
    <row r="318" spans="1:53" ht="15" customHeight="1">
      <c r="A318" s="44">
        <v>315</v>
      </c>
      <c r="B318" s="45" t="s">
        <v>83</v>
      </c>
      <c r="C318" s="45" t="s">
        <v>79</v>
      </c>
      <c r="D318" s="45" t="s">
        <v>90</v>
      </c>
      <c r="E318" s="45" t="s">
        <v>104</v>
      </c>
      <c r="F318" s="45" t="s">
        <v>87</v>
      </c>
      <c r="G318" s="46"/>
      <c r="H318" s="45" t="s">
        <v>77</v>
      </c>
      <c r="I318" s="45" t="s">
        <v>77</v>
      </c>
      <c r="J318" s="45" t="s">
        <v>77</v>
      </c>
      <c r="K318" s="45" t="s">
        <v>77</v>
      </c>
      <c r="L318" s="45" t="s">
        <v>77</v>
      </c>
      <c r="M318" s="45" t="s">
        <v>77</v>
      </c>
      <c r="N318" s="45" t="s">
        <v>77</v>
      </c>
      <c r="O318" s="45" t="s">
        <v>77</v>
      </c>
      <c r="P318" s="45" t="s">
        <v>77</v>
      </c>
      <c r="Q318" s="45" t="s">
        <v>77</v>
      </c>
      <c r="R318" s="45" t="s">
        <v>77</v>
      </c>
      <c r="S318" s="45" t="s">
        <v>77</v>
      </c>
      <c r="T318" s="45" t="s">
        <v>77</v>
      </c>
      <c r="U318" s="45" t="s">
        <v>77</v>
      </c>
      <c r="V318" s="45" t="s">
        <v>77</v>
      </c>
      <c r="W318" s="45" t="s">
        <v>77</v>
      </c>
      <c r="X318" s="45" t="s">
        <v>77</v>
      </c>
      <c r="Y318" s="45" t="s">
        <v>77</v>
      </c>
      <c r="Z318" s="45" t="s">
        <v>77</v>
      </c>
      <c r="AA318" s="45" t="s">
        <v>77</v>
      </c>
      <c r="AB318" s="45" t="s">
        <v>77</v>
      </c>
      <c r="AC318" s="46"/>
      <c r="AD318" s="46"/>
      <c r="AE318" s="46"/>
      <c r="AF318" s="46"/>
      <c r="AG318" s="46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</row>
    <row r="319" spans="1:53" ht="15" customHeight="1">
      <c r="A319" s="44">
        <v>316</v>
      </c>
      <c r="B319" s="45" t="s">
        <v>78</v>
      </c>
      <c r="C319" s="45" t="s">
        <v>79</v>
      </c>
      <c r="D319" s="45" t="s">
        <v>84</v>
      </c>
      <c r="E319" s="45" t="s">
        <v>104</v>
      </c>
      <c r="F319" s="45" t="s">
        <v>88</v>
      </c>
      <c r="G319" s="46"/>
      <c r="H319" s="45" t="s">
        <v>77</v>
      </c>
      <c r="I319" s="45" t="s">
        <v>77</v>
      </c>
      <c r="J319" s="45" t="s">
        <v>77</v>
      </c>
      <c r="K319" s="45" t="s">
        <v>77</v>
      </c>
      <c r="L319" s="45" t="s">
        <v>77</v>
      </c>
      <c r="M319" s="45" t="s">
        <v>77</v>
      </c>
      <c r="N319" s="45" t="s">
        <v>77</v>
      </c>
      <c r="O319" s="45" t="s">
        <v>77</v>
      </c>
      <c r="P319" s="45" t="s">
        <v>77</v>
      </c>
      <c r="Q319" s="45" t="s">
        <v>77</v>
      </c>
      <c r="R319" s="45" t="s">
        <v>77</v>
      </c>
      <c r="S319" s="45" t="s">
        <v>77</v>
      </c>
      <c r="T319" s="45" t="s">
        <v>77</v>
      </c>
      <c r="U319" s="45" t="s">
        <v>77</v>
      </c>
      <c r="V319" s="45" t="s">
        <v>77</v>
      </c>
      <c r="W319" s="45" t="s">
        <v>77</v>
      </c>
      <c r="X319" s="45" t="s">
        <v>77</v>
      </c>
      <c r="Y319" s="45" t="s">
        <v>77</v>
      </c>
      <c r="Z319" s="45" t="s">
        <v>77</v>
      </c>
      <c r="AA319" s="45" t="s">
        <v>77</v>
      </c>
      <c r="AB319" s="45" t="s">
        <v>77</v>
      </c>
      <c r="AC319" s="46"/>
      <c r="AD319" s="46"/>
      <c r="AE319" s="46"/>
      <c r="AF319" s="46"/>
      <c r="AG319" s="46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</row>
    <row r="320" spans="1:53" ht="15" customHeight="1">
      <c r="A320" s="44">
        <v>317</v>
      </c>
      <c r="B320" s="45" t="s">
        <v>78</v>
      </c>
      <c r="C320" s="45" t="s">
        <v>79</v>
      </c>
      <c r="D320" s="45" t="s">
        <v>90</v>
      </c>
      <c r="E320" s="45" t="s">
        <v>104</v>
      </c>
      <c r="F320" s="45" t="s">
        <v>88</v>
      </c>
      <c r="G320" s="46"/>
      <c r="H320" s="45" t="s">
        <v>77</v>
      </c>
      <c r="I320" s="45" t="s">
        <v>77</v>
      </c>
      <c r="J320" s="45" t="s">
        <v>77</v>
      </c>
      <c r="K320" s="45" t="s">
        <v>77</v>
      </c>
      <c r="L320" s="45" t="s">
        <v>77</v>
      </c>
      <c r="M320" s="45" t="s">
        <v>77</v>
      </c>
      <c r="N320" s="45" t="s">
        <v>77</v>
      </c>
      <c r="O320" s="45" t="s">
        <v>77</v>
      </c>
      <c r="P320" s="45" t="s">
        <v>77</v>
      </c>
      <c r="Q320" s="45" t="s">
        <v>77</v>
      </c>
      <c r="R320" s="45" t="s">
        <v>77</v>
      </c>
      <c r="S320" s="45" t="s">
        <v>77</v>
      </c>
      <c r="T320" s="45" t="s">
        <v>77</v>
      </c>
      <c r="U320" s="45" t="s">
        <v>77</v>
      </c>
      <c r="V320" s="45" t="s">
        <v>77</v>
      </c>
      <c r="W320" s="45" t="s">
        <v>77</v>
      </c>
      <c r="X320" s="45" t="s">
        <v>77</v>
      </c>
      <c r="Y320" s="45" t="s">
        <v>77</v>
      </c>
      <c r="Z320" s="45" t="s">
        <v>77</v>
      </c>
      <c r="AA320" s="45" t="s">
        <v>77</v>
      </c>
      <c r="AB320" s="45" t="s">
        <v>77</v>
      </c>
      <c r="AC320" s="46"/>
      <c r="AD320" s="46"/>
      <c r="AE320" s="46"/>
      <c r="AF320" s="46"/>
      <c r="AG320" s="46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</row>
    <row r="321" spans="1:53" ht="15" customHeight="1">
      <c r="A321" s="44">
        <v>318</v>
      </c>
      <c r="B321" s="45" t="s">
        <v>78</v>
      </c>
      <c r="C321" s="45" t="s">
        <v>91</v>
      </c>
      <c r="D321" s="45" t="s">
        <v>90</v>
      </c>
      <c r="E321" s="45" t="s">
        <v>104</v>
      </c>
      <c r="F321" s="45" t="s">
        <v>82</v>
      </c>
      <c r="G321" s="45" t="s">
        <v>103</v>
      </c>
      <c r="H321" s="45" t="s">
        <v>77</v>
      </c>
      <c r="I321" s="45" t="s">
        <v>77</v>
      </c>
      <c r="J321" s="45" t="s">
        <v>77</v>
      </c>
      <c r="K321" s="45" t="s">
        <v>77</v>
      </c>
      <c r="L321" s="45" t="s">
        <v>77</v>
      </c>
      <c r="M321" s="45" t="s">
        <v>77</v>
      </c>
      <c r="N321" s="45" t="s">
        <v>77</v>
      </c>
      <c r="O321" s="45" t="s">
        <v>77</v>
      </c>
      <c r="P321" s="45" t="s">
        <v>77</v>
      </c>
      <c r="Q321" s="45" t="s">
        <v>77</v>
      </c>
      <c r="R321" s="45" t="s">
        <v>77</v>
      </c>
      <c r="S321" s="45" t="s">
        <v>77</v>
      </c>
      <c r="T321" s="45" t="s">
        <v>77</v>
      </c>
      <c r="U321" s="45" t="s">
        <v>77</v>
      </c>
      <c r="V321" s="45" t="s">
        <v>77</v>
      </c>
      <c r="W321" s="45" t="s">
        <v>77</v>
      </c>
      <c r="X321" s="45" t="s">
        <v>77</v>
      </c>
      <c r="Y321" s="45" t="s">
        <v>77</v>
      </c>
      <c r="Z321" s="45" t="s">
        <v>77</v>
      </c>
      <c r="AA321" s="45" t="s">
        <v>77</v>
      </c>
      <c r="AB321" s="45" t="s">
        <v>77</v>
      </c>
      <c r="AC321" s="45"/>
      <c r="AD321" s="46"/>
      <c r="AE321" s="46"/>
      <c r="AF321" s="46"/>
      <c r="AG321" s="46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</row>
    <row r="322" spans="1:53" ht="15" customHeight="1">
      <c r="A322" s="44">
        <v>319</v>
      </c>
      <c r="B322" s="45" t="s">
        <v>83</v>
      </c>
      <c r="C322" s="45" t="s">
        <v>79</v>
      </c>
      <c r="D322" s="45" t="s">
        <v>84</v>
      </c>
      <c r="E322" s="45" t="s">
        <v>104</v>
      </c>
      <c r="F322" s="45" t="s">
        <v>82</v>
      </c>
      <c r="G322" s="46"/>
      <c r="H322" s="45" t="s">
        <v>77</v>
      </c>
      <c r="I322" s="45" t="s">
        <v>77</v>
      </c>
      <c r="J322" s="45" t="s">
        <v>77</v>
      </c>
      <c r="K322" s="45" t="s">
        <v>77</v>
      </c>
      <c r="L322" s="45" t="s">
        <v>77</v>
      </c>
      <c r="M322" s="45" t="s">
        <v>77</v>
      </c>
      <c r="N322" s="45" t="s">
        <v>77</v>
      </c>
      <c r="O322" s="45" t="s">
        <v>77</v>
      </c>
      <c r="P322" s="45" t="s">
        <v>77</v>
      </c>
      <c r="Q322" s="45" t="s">
        <v>77</v>
      </c>
      <c r="R322" s="45" t="s">
        <v>77</v>
      </c>
      <c r="S322" s="45" t="s">
        <v>77</v>
      </c>
      <c r="T322" s="45" t="s">
        <v>77</v>
      </c>
      <c r="U322" s="45" t="s">
        <v>77</v>
      </c>
      <c r="V322" s="45" t="s">
        <v>77</v>
      </c>
      <c r="W322" s="45" t="s">
        <v>77</v>
      </c>
      <c r="X322" s="45" t="s">
        <v>77</v>
      </c>
      <c r="Y322" s="45" t="s">
        <v>77</v>
      </c>
      <c r="Z322" s="45" t="s">
        <v>77</v>
      </c>
      <c r="AA322" s="45" t="s">
        <v>77</v>
      </c>
      <c r="AB322" s="45" t="s">
        <v>77</v>
      </c>
      <c r="AC322" s="46"/>
      <c r="AD322" s="46"/>
      <c r="AE322" s="46"/>
      <c r="AF322" s="46"/>
      <c r="AG322" s="46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</row>
    <row r="323" spans="1:53" ht="15" customHeight="1">
      <c r="A323" s="44">
        <v>320</v>
      </c>
      <c r="B323" s="45" t="s">
        <v>83</v>
      </c>
      <c r="C323" s="45" t="s">
        <v>91</v>
      </c>
      <c r="D323" s="45" t="s">
        <v>90</v>
      </c>
      <c r="E323" s="45" t="s">
        <v>104</v>
      </c>
      <c r="F323" s="45" t="s">
        <v>88</v>
      </c>
      <c r="G323" s="45" t="s">
        <v>154</v>
      </c>
      <c r="H323" s="45" t="s">
        <v>77</v>
      </c>
      <c r="I323" s="45" t="s">
        <v>77</v>
      </c>
      <c r="J323" s="45" t="s">
        <v>77</v>
      </c>
      <c r="K323" s="45" t="s">
        <v>77</v>
      </c>
      <c r="L323" s="45" t="s">
        <v>77</v>
      </c>
      <c r="M323" s="45" t="s">
        <v>77</v>
      </c>
      <c r="N323" s="45" t="s">
        <v>77</v>
      </c>
      <c r="O323" s="45" t="s">
        <v>77</v>
      </c>
      <c r="P323" s="45" t="s">
        <v>77</v>
      </c>
      <c r="Q323" s="45" t="s">
        <v>77</v>
      </c>
      <c r="R323" s="45" t="s">
        <v>77</v>
      </c>
      <c r="S323" s="45" t="s">
        <v>77</v>
      </c>
      <c r="T323" s="45" t="s">
        <v>77</v>
      </c>
      <c r="U323" s="45" t="s">
        <v>77</v>
      </c>
      <c r="V323" s="45" t="s">
        <v>77</v>
      </c>
      <c r="W323" s="45" t="s">
        <v>77</v>
      </c>
      <c r="X323" s="45" t="s">
        <v>77</v>
      </c>
      <c r="Y323" s="45" t="s">
        <v>77</v>
      </c>
      <c r="Z323" s="45" t="s">
        <v>77</v>
      </c>
      <c r="AA323" s="45" t="s">
        <v>77</v>
      </c>
      <c r="AB323" s="45" t="s">
        <v>77</v>
      </c>
      <c r="AC323" s="46"/>
      <c r="AD323" s="46"/>
      <c r="AE323" s="46"/>
      <c r="AF323" s="46"/>
      <c r="AG323" s="46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</row>
    <row r="324" spans="1:53" ht="15" customHeight="1">
      <c r="A324" s="44">
        <v>321</v>
      </c>
      <c r="B324" s="45" t="s">
        <v>78</v>
      </c>
      <c r="C324" s="45" t="s">
        <v>91</v>
      </c>
      <c r="D324" s="45" t="s">
        <v>90</v>
      </c>
      <c r="E324" s="45" t="s">
        <v>104</v>
      </c>
      <c r="F324" s="45" t="s">
        <v>82</v>
      </c>
      <c r="G324" s="46"/>
      <c r="H324" s="45" t="s">
        <v>77</v>
      </c>
      <c r="I324" s="45" t="s">
        <v>77</v>
      </c>
      <c r="J324" s="45" t="s">
        <v>77</v>
      </c>
      <c r="K324" s="45" t="s">
        <v>77</v>
      </c>
      <c r="L324" s="45" t="s">
        <v>77</v>
      </c>
      <c r="M324" s="45" t="s">
        <v>77</v>
      </c>
      <c r="N324" s="45" t="s">
        <v>77</v>
      </c>
      <c r="O324" s="45" t="s">
        <v>77</v>
      </c>
      <c r="P324" s="45" t="s">
        <v>77</v>
      </c>
      <c r="Q324" s="45" t="s">
        <v>77</v>
      </c>
      <c r="R324" s="45" t="s">
        <v>77</v>
      </c>
      <c r="S324" s="45" t="s">
        <v>77</v>
      </c>
      <c r="T324" s="45" t="s">
        <v>77</v>
      </c>
      <c r="U324" s="45" t="s">
        <v>77</v>
      </c>
      <c r="V324" s="45" t="s">
        <v>77</v>
      </c>
      <c r="W324" s="45" t="s">
        <v>77</v>
      </c>
      <c r="X324" s="45" t="s">
        <v>77</v>
      </c>
      <c r="Y324" s="45" t="s">
        <v>77</v>
      </c>
      <c r="Z324" s="45" t="s">
        <v>77</v>
      </c>
      <c r="AA324" s="45" t="s">
        <v>77</v>
      </c>
      <c r="AB324" s="45" t="s">
        <v>77</v>
      </c>
      <c r="AC324" s="46"/>
      <c r="AD324" s="46"/>
      <c r="AE324" s="46"/>
      <c r="AF324" s="46"/>
      <c r="AG324" s="46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</row>
    <row r="325" spans="1:53" ht="15" customHeight="1">
      <c r="A325" s="44">
        <v>322</v>
      </c>
      <c r="B325" s="45" t="s">
        <v>78</v>
      </c>
      <c r="C325" s="45" t="s">
        <v>91</v>
      </c>
      <c r="D325" s="45" t="s">
        <v>90</v>
      </c>
      <c r="E325" s="45" t="s">
        <v>104</v>
      </c>
      <c r="F325" s="45" t="s">
        <v>82</v>
      </c>
      <c r="G325" s="46"/>
      <c r="H325" s="45" t="s">
        <v>77</v>
      </c>
      <c r="I325" s="45" t="s">
        <v>77</v>
      </c>
      <c r="J325" s="45" t="s">
        <v>77</v>
      </c>
      <c r="K325" s="45" t="s">
        <v>77</v>
      </c>
      <c r="L325" s="45" t="s">
        <v>77</v>
      </c>
      <c r="M325" s="45" t="s">
        <v>77</v>
      </c>
      <c r="N325" s="45" t="s">
        <v>77</v>
      </c>
      <c r="O325" s="45" t="s">
        <v>77</v>
      </c>
      <c r="P325" s="45" t="s">
        <v>77</v>
      </c>
      <c r="Q325" s="45" t="s">
        <v>77</v>
      </c>
      <c r="R325" s="45" t="s">
        <v>77</v>
      </c>
      <c r="S325" s="45" t="s">
        <v>77</v>
      </c>
      <c r="T325" s="45" t="s">
        <v>77</v>
      </c>
      <c r="U325" s="45" t="s">
        <v>77</v>
      </c>
      <c r="V325" s="45" t="s">
        <v>77</v>
      </c>
      <c r="W325" s="45" t="s">
        <v>77</v>
      </c>
      <c r="X325" s="45" t="s">
        <v>77</v>
      </c>
      <c r="Y325" s="45" t="s">
        <v>77</v>
      </c>
      <c r="Z325" s="45" t="s">
        <v>77</v>
      </c>
      <c r="AA325" s="45" t="s">
        <v>77</v>
      </c>
      <c r="AB325" s="45" t="s">
        <v>77</v>
      </c>
      <c r="AC325" s="46"/>
      <c r="AD325" s="46"/>
      <c r="AE325" s="46"/>
      <c r="AF325" s="46"/>
      <c r="AG325" s="46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</row>
    <row r="326" spans="1:53" ht="15" customHeight="1">
      <c r="A326" s="44">
        <v>323</v>
      </c>
      <c r="B326" s="45" t="s">
        <v>83</v>
      </c>
      <c r="C326" s="45" t="s">
        <v>91</v>
      </c>
      <c r="D326" s="45" t="s">
        <v>84</v>
      </c>
      <c r="E326" s="45" t="s">
        <v>104</v>
      </c>
      <c r="F326" s="45" t="s">
        <v>82</v>
      </c>
      <c r="G326" s="45" t="s">
        <v>155</v>
      </c>
      <c r="H326" s="45" t="s">
        <v>77</v>
      </c>
      <c r="I326" s="45" t="s">
        <v>77</v>
      </c>
      <c r="J326" s="45" t="s">
        <v>77</v>
      </c>
      <c r="K326" s="45" t="s">
        <v>77</v>
      </c>
      <c r="L326" s="45" t="s">
        <v>77</v>
      </c>
      <c r="M326" s="45" t="s">
        <v>77</v>
      </c>
      <c r="N326" s="45" t="s">
        <v>77</v>
      </c>
      <c r="O326" s="45" t="s">
        <v>77</v>
      </c>
      <c r="P326" s="45" t="s">
        <v>77</v>
      </c>
      <c r="Q326" s="45" t="s">
        <v>77</v>
      </c>
      <c r="R326" s="45" t="s">
        <v>77</v>
      </c>
      <c r="S326" s="45" t="s">
        <v>77</v>
      </c>
      <c r="T326" s="45" t="s">
        <v>77</v>
      </c>
      <c r="U326" s="45" t="s">
        <v>77</v>
      </c>
      <c r="V326" s="45" t="s">
        <v>77</v>
      </c>
      <c r="W326" s="45" t="s">
        <v>77</v>
      </c>
      <c r="X326" s="45" t="s">
        <v>77</v>
      </c>
      <c r="Y326" s="45" t="s">
        <v>77</v>
      </c>
      <c r="Z326" s="45" t="s">
        <v>77</v>
      </c>
      <c r="AA326" s="45" t="s">
        <v>77</v>
      </c>
      <c r="AB326" s="45" t="s">
        <v>77</v>
      </c>
      <c r="AC326" s="46"/>
      <c r="AD326" s="46"/>
      <c r="AE326" s="46"/>
      <c r="AF326" s="46"/>
      <c r="AG326" s="46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</row>
    <row r="327" spans="1:53" ht="15" customHeight="1">
      <c r="A327" s="44">
        <v>324</v>
      </c>
      <c r="B327" s="45" t="s">
        <v>78</v>
      </c>
      <c r="C327" s="45" t="s">
        <v>91</v>
      </c>
      <c r="D327" s="45" t="s">
        <v>96</v>
      </c>
      <c r="E327" s="45" t="s">
        <v>104</v>
      </c>
      <c r="F327" s="45" t="s">
        <v>82</v>
      </c>
      <c r="G327" s="46"/>
      <c r="H327" s="45" t="s">
        <v>77</v>
      </c>
      <c r="I327" s="45" t="s">
        <v>77</v>
      </c>
      <c r="J327" s="45" t="s">
        <v>77</v>
      </c>
      <c r="K327" s="45" t="s">
        <v>77</v>
      </c>
      <c r="L327" s="45" t="s">
        <v>77</v>
      </c>
      <c r="M327" s="45" t="s">
        <v>77</v>
      </c>
      <c r="N327" s="45" t="s">
        <v>77</v>
      </c>
      <c r="O327" s="45" t="s">
        <v>77</v>
      </c>
      <c r="P327" s="45" t="s">
        <v>77</v>
      </c>
      <c r="Q327" s="45" t="s">
        <v>77</v>
      </c>
      <c r="R327" s="45" t="s">
        <v>77</v>
      </c>
      <c r="S327" s="45" t="s">
        <v>77</v>
      </c>
      <c r="T327" s="45" t="s">
        <v>77</v>
      </c>
      <c r="U327" s="45" t="s">
        <v>77</v>
      </c>
      <c r="V327" s="45" t="s">
        <v>77</v>
      </c>
      <c r="W327" s="45" t="s">
        <v>77</v>
      </c>
      <c r="X327" s="45" t="s">
        <v>77</v>
      </c>
      <c r="Y327" s="45" t="s">
        <v>77</v>
      </c>
      <c r="Z327" s="45" t="s">
        <v>77</v>
      </c>
      <c r="AA327" s="45" t="s">
        <v>77</v>
      </c>
      <c r="AB327" s="45" t="s">
        <v>77</v>
      </c>
      <c r="AC327" s="46"/>
      <c r="AD327" s="46"/>
      <c r="AE327" s="46"/>
      <c r="AF327" s="46"/>
      <c r="AG327" s="46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</row>
    <row r="328" spans="1:53" ht="15" customHeight="1">
      <c r="A328" s="44">
        <v>325</v>
      </c>
      <c r="B328" s="45" t="s">
        <v>83</v>
      </c>
      <c r="C328" s="45" t="s">
        <v>91</v>
      </c>
      <c r="D328" s="45" t="s">
        <v>90</v>
      </c>
      <c r="E328" s="45" t="s">
        <v>104</v>
      </c>
      <c r="F328" s="45" t="s">
        <v>88</v>
      </c>
      <c r="G328" s="46"/>
      <c r="H328" s="45" t="s">
        <v>77</v>
      </c>
      <c r="I328" s="45" t="s">
        <v>77</v>
      </c>
      <c r="J328" s="45" t="s">
        <v>77</v>
      </c>
      <c r="K328" s="45" t="s">
        <v>77</v>
      </c>
      <c r="L328" s="45" t="s">
        <v>77</v>
      </c>
      <c r="M328" s="45" t="s">
        <v>77</v>
      </c>
      <c r="N328" s="45" t="s">
        <v>77</v>
      </c>
      <c r="O328" s="45" t="s">
        <v>77</v>
      </c>
      <c r="P328" s="45" t="s">
        <v>77</v>
      </c>
      <c r="Q328" s="45" t="s">
        <v>77</v>
      </c>
      <c r="R328" s="45" t="s">
        <v>77</v>
      </c>
      <c r="S328" s="45" t="s">
        <v>77</v>
      </c>
      <c r="T328" s="45" t="s">
        <v>77</v>
      </c>
      <c r="U328" s="45" t="s">
        <v>77</v>
      </c>
      <c r="V328" s="45" t="s">
        <v>77</v>
      </c>
      <c r="W328" s="45" t="s">
        <v>77</v>
      </c>
      <c r="X328" s="45" t="s">
        <v>77</v>
      </c>
      <c r="Y328" s="45" t="s">
        <v>77</v>
      </c>
      <c r="Z328" s="45" t="s">
        <v>77</v>
      </c>
      <c r="AA328" s="45" t="s">
        <v>77</v>
      </c>
      <c r="AB328" s="45" t="s">
        <v>77</v>
      </c>
      <c r="AC328" s="46"/>
      <c r="AD328" s="46"/>
      <c r="AE328" s="46"/>
      <c r="AF328" s="46"/>
      <c r="AG328" s="46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</row>
    <row r="329" spans="1:53" ht="15" customHeight="1">
      <c r="A329" s="44">
        <v>326</v>
      </c>
      <c r="B329" s="45" t="s">
        <v>83</v>
      </c>
      <c r="C329" s="45" t="s">
        <v>91</v>
      </c>
      <c r="D329" s="45" t="s">
        <v>84</v>
      </c>
      <c r="E329" s="45" t="s">
        <v>104</v>
      </c>
      <c r="F329" s="45" t="s">
        <v>82</v>
      </c>
      <c r="G329" s="46"/>
      <c r="H329" s="45" t="s">
        <v>77</v>
      </c>
      <c r="I329" s="45" t="s">
        <v>77</v>
      </c>
      <c r="J329" s="45" t="s">
        <v>77</v>
      </c>
      <c r="K329" s="45" t="s">
        <v>77</v>
      </c>
      <c r="L329" s="45" t="s">
        <v>77</v>
      </c>
      <c r="M329" s="45" t="s">
        <v>77</v>
      </c>
      <c r="N329" s="45" t="s">
        <v>77</v>
      </c>
      <c r="O329" s="45" t="s">
        <v>77</v>
      </c>
      <c r="P329" s="45" t="s">
        <v>77</v>
      </c>
      <c r="Q329" s="45" t="s">
        <v>77</v>
      </c>
      <c r="R329" s="45" t="s">
        <v>77</v>
      </c>
      <c r="S329" s="45" t="s">
        <v>77</v>
      </c>
      <c r="T329" s="45" t="s">
        <v>77</v>
      </c>
      <c r="U329" s="45" t="s">
        <v>77</v>
      </c>
      <c r="V329" s="45" t="s">
        <v>77</v>
      </c>
      <c r="W329" s="45" t="s">
        <v>77</v>
      </c>
      <c r="X329" s="45" t="s">
        <v>77</v>
      </c>
      <c r="Y329" s="45" t="s">
        <v>77</v>
      </c>
      <c r="Z329" s="45" t="s">
        <v>77</v>
      </c>
      <c r="AA329" s="45" t="s">
        <v>77</v>
      </c>
      <c r="AB329" s="45" t="s">
        <v>77</v>
      </c>
      <c r="AC329" s="46"/>
      <c r="AD329" s="46"/>
      <c r="AE329" s="46"/>
      <c r="AF329" s="46"/>
      <c r="AG329" s="46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</row>
    <row r="330" spans="1:53" ht="15" customHeight="1">
      <c r="A330" s="44">
        <v>327</v>
      </c>
      <c r="B330" s="45" t="s">
        <v>78</v>
      </c>
      <c r="C330" s="45" t="s">
        <v>91</v>
      </c>
      <c r="D330" s="45" t="s">
        <v>90</v>
      </c>
      <c r="E330" s="45" t="s">
        <v>104</v>
      </c>
      <c r="F330" s="45" t="s">
        <v>88</v>
      </c>
      <c r="G330" s="46"/>
      <c r="H330" s="45" t="s">
        <v>77</v>
      </c>
      <c r="I330" s="45" t="s">
        <v>77</v>
      </c>
      <c r="J330" s="45" t="s">
        <v>77</v>
      </c>
      <c r="K330" s="45" t="s">
        <v>77</v>
      </c>
      <c r="L330" s="45" t="s">
        <v>77</v>
      </c>
      <c r="M330" s="45" t="s">
        <v>77</v>
      </c>
      <c r="N330" s="45" t="s">
        <v>77</v>
      </c>
      <c r="O330" s="45" t="s">
        <v>77</v>
      </c>
      <c r="P330" s="45" t="s">
        <v>77</v>
      </c>
      <c r="Q330" s="45" t="s">
        <v>77</v>
      </c>
      <c r="R330" s="45" t="s">
        <v>77</v>
      </c>
      <c r="S330" s="45" t="s">
        <v>77</v>
      </c>
      <c r="T330" s="45" t="s">
        <v>77</v>
      </c>
      <c r="U330" s="45" t="s">
        <v>77</v>
      </c>
      <c r="V330" s="45" t="s">
        <v>77</v>
      </c>
      <c r="W330" s="45" t="s">
        <v>77</v>
      </c>
      <c r="X330" s="45" t="s">
        <v>77</v>
      </c>
      <c r="Y330" s="45" t="s">
        <v>77</v>
      </c>
      <c r="Z330" s="45" t="s">
        <v>77</v>
      </c>
      <c r="AA330" s="45" t="s">
        <v>77</v>
      </c>
      <c r="AB330" s="45" t="s">
        <v>77</v>
      </c>
      <c r="AC330" s="46"/>
      <c r="AD330" s="46"/>
      <c r="AE330" s="46"/>
      <c r="AF330" s="46"/>
      <c r="AG330" s="46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</row>
    <row r="331" spans="1:53" ht="15" customHeight="1">
      <c r="A331" s="44">
        <v>328</v>
      </c>
      <c r="B331" s="45" t="s">
        <v>78</v>
      </c>
      <c r="C331" s="45" t="s">
        <v>91</v>
      </c>
      <c r="D331" s="45" t="s">
        <v>90</v>
      </c>
      <c r="E331" s="45" t="s">
        <v>104</v>
      </c>
      <c r="F331" s="45" t="s">
        <v>82</v>
      </c>
      <c r="G331" s="46"/>
      <c r="H331" s="45" t="s">
        <v>77</v>
      </c>
      <c r="I331" s="45" t="s">
        <v>77</v>
      </c>
      <c r="J331" s="45" t="s">
        <v>77</v>
      </c>
      <c r="K331" s="45" t="s">
        <v>77</v>
      </c>
      <c r="L331" s="45" t="s">
        <v>77</v>
      </c>
      <c r="M331" s="45" t="s">
        <v>77</v>
      </c>
      <c r="N331" s="45" t="s">
        <v>77</v>
      </c>
      <c r="O331" s="45" t="s">
        <v>77</v>
      </c>
      <c r="P331" s="45" t="s">
        <v>77</v>
      </c>
      <c r="Q331" s="45" t="s">
        <v>77</v>
      </c>
      <c r="R331" s="45" t="s">
        <v>77</v>
      </c>
      <c r="S331" s="45" t="s">
        <v>77</v>
      </c>
      <c r="T331" s="45" t="s">
        <v>77</v>
      </c>
      <c r="U331" s="45" t="s">
        <v>77</v>
      </c>
      <c r="V331" s="45" t="s">
        <v>77</v>
      </c>
      <c r="W331" s="45" t="s">
        <v>77</v>
      </c>
      <c r="X331" s="45" t="s">
        <v>77</v>
      </c>
      <c r="Y331" s="45" t="s">
        <v>77</v>
      </c>
      <c r="Z331" s="45" t="s">
        <v>77</v>
      </c>
      <c r="AA331" s="45" t="s">
        <v>77</v>
      </c>
      <c r="AB331" s="45" t="s">
        <v>77</v>
      </c>
      <c r="AC331" s="46"/>
      <c r="AD331" s="46"/>
      <c r="AE331" s="46"/>
      <c r="AF331" s="46"/>
      <c r="AG331" s="46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</row>
    <row r="332" spans="1:53" ht="15" customHeight="1">
      <c r="A332" s="44">
        <v>329</v>
      </c>
      <c r="B332" s="45" t="s">
        <v>83</v>
      </c>
      <c r="C332" s="45" t="s">
        <v>79</v>
      </c>
      <c r="D332" s="45" t="s">
        <v>84</v>
      </c>
      <c r="E332" s="45" t="s">
        <v>104</v>
      </c>
      <c r="F332" s="45" t="s">
        <v>88</v>
      </c>
      <c r="G332" s="46"/>
      <c r="H332" s="45" t="s">
        <v>77</v>
      </c>
      <c r="I332" s="45" t="s">
        <v>77</v>
      </c>
      <c r="J332" s="45" t="s">
        <v>77</v>
      </c>
      <c r="K332" s="45" t="s">
        <v>77</v>
      </c>
      <c r="L332" s="45" t="s">
        <v>77</v>
      </c>
      <c r="M332" s="45" t="s">
        <v>77</v>
      </c>
      <c r="N332" s="45" t="s">
        <v>77</v>
      </c>
      <c r="O332" s="45" t="s">
        <v>77</v>
      </c>
      <c r="P332" s="45" t="s">
        <v>77</v>
      </c>
      <c r="Q332" s="45" t="s">
        <v>77</v>
      </c>
      <c r="R332" s="45" t="s">
        <v>77</v>
      </c>
      <c r="S332" s="45" t="s">
        <v>77</v>
      </c>
      <c r="T332" s="45" t="s">
        <v>77</v>
      </c>
      <c r="U332" s="45" t="s">
        <v>77</v>
      </c>
      <c r="V332" s="45" t="s">
        <v>77</v>
      </c>
      <c r="W332" s="45" t="s">
        <v>77</v>
      </c>
      <c r="X332" s="45" t="s">
        <v>77</v>
      </c>
      <c r="Y332" s="45" t="s">
        <v>77</v>
      </c>
      <c r="Z332" s="45" t="s">
        <v>77</v>
      </c>
      <c r="AA332" s="45" t="s">
        <v>77</v>
      </c>
      <c r="AB332" s="45" t="s">
        <v>77</v>
      </c>
      <c r="AC332" s="46"/>
      <c r="AD332" s="46"/>
      <c r="AE332" s="46"/>
      <c r="AF332" s="46"/>
      <c r="AG332" s="46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</row>
    <row r="333" spans="1:53" ht="15" customHeight="1">
      <c r="A333" s="44">
        <v>330</v>
      </c>
      <c r="B333" s="45" t="s">
        <v>78</v>
      </c>
      <c r="C333" s="45" t="s">
        <v>79</v>
      </c>
      <c r="D333" s="45" t="s">
        <v>90</v>
      </c>
      <c r="E333" s="45" t="s">
        <v>104</v>
      </c>
      <c r="F333" s="45" t="s">
        <v>82</v>
      </c>
      <c r="G333" s="46"/>
      <c r="H333" s="45" t="s">
        <v>77</v>
      </c>
      <c r="I333" s="45" t="s">
        <v>77</v>
      </c>
      <c r="J333" s="45" t="s">
        <v>77</v>
      </c>
      <c r="K333" s="45" t="s">
        <v>77</v>
      </c>
      <c r="L333" s="45" t="s">
        <v>77</v>
      </c>
      <c r="M333" s="45" t="s">
        <v>77</v>
      </c>
      <c r="N333" s="45" t="s">
        <v>77</v>
      </c>
      <c r="O333" s="45" t="s">
        <v>77</v>
      </c>
      <c r="P333" s="45" t="s">
        <v>77</v>
      </c>
      <c r="Q333" s="45" t="s">
        <v>77</v>
      </c>
      <c r="R333" s="45" t="s">
        <v>77</v>
      </c>
      <c r="S333" s="45" t="s">
        <v>77</v>
      </c>
      <c r="T333" s="45" t="s">
        <v>77</v>
      </c>
      <c r="U333" s="45" t="s">
        <v>77</v>
      </c>
      <c r="V333" s="45" t="s">
        <v>77</v>
      </c>
      <c r="W333" s="45" t="s">
        <v>77</v>
      </c>
      <c r="X333" s="45" t="s">
        <v>77</v>
      </c>
      <c r="Y333" s="45" t="s">
        <v>77</v>
      </c>
      <c r="Z333" s="45" t="s">
        <v>77</v>
      </c>
      <c r="AA333" s="45" t="s">
        <v>77</v>
      </c>
      <c r="AB333" s="45" t="s">
        <v>77</v>
      </c>
      <c r="AC333" s="45"/>
      <c r="AD333" s="46"/>
      <c r="AE333" s="46"/>
      <c r="AF333" s="46"/>
      <c r="AG333" s="46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</row>
    <row r="334" spans="1:53" ht="15" customHeight="1">
      <c r="A334" s="44">
        <v>331</v>
      </c>
      <c r="B334" s="45" t="s">
        <v>83</v>
      </c>
      <c r="C334" s="45" t="s">
        <v>79</v>
      </c>
      <c r="D334" s="45" t="s">
        <v>90</v>
      </c>
      <c r="E334" s="45" t="s">
        <v>104</v>
      </c>
      <c r="F334" s="45" t="s">
        <v>87</v>
      </c>
      <c r="G334" s="46"/>
      <c r="H334" s="45" t="s">
        <v>77</v>
      </c>
      <c r="I334" s="45" t="s">
        <v>77</v>
      </c>
      <c r="J334" s="45" t="s">
        <v>77</v>
      </c>
      <c r="K334" s="45" t="s">
        <v>77</v>
      </c>
      <c r="L334" s="45" t="s">
        <v>77</v>
      </c>
      <c r="M334" s="45" t="s">
        <v>77</v>
      </c>
      <c r="N334" s="45" t="s">
        <v>77</v>
      </c>
      <c r="O334" s="45" t="s">
        <v>77</v>
      </c>
      <c r="P334" s="45" t="s">
        <v>77</v>
      </c>
      <c r="Q334" s="45" t="s">
        <v>77</v>
      </c>
      <c r="R334" s="45" t="s">
        <v>77</v>
      </c>
      <c r="S334" s="45" t="s">
        <v>77</v>
      </c>
      <c r="T334" s="45" t="s">
        <v>77</v>
      </c>
      <c r="U334" s="45" t="s">
        <v>77</v>
      </c>
      <c r="V334" s="45" t="s">
        <v>77</v>
      </c>
      <c r="W334" s="45" t="s">
        <v>77</v>
      </c>
      <c r="X334" s="45" t="s">
        <v>77</v>
      </c>
      <c r="Y334" s="45" t="s">
        <v>77</v>
      </c>
      <c r="Z334" s="45" t="s">
        <v>77</v>
      </c>
      <c r="AA334" s="45" t="s">
        <v>77</v>
      </c>
      <c r="AB334" s="45" t="s">
        <v>77</v>
      </c>
      <c r="AC334" s="46"/>
      <c r="AD334" s="46"/>
      <c r="AE334" s="46"/>
      <c r="AF334" s="46"/>
      <c r="AG334" s="46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</row>
    <row r="335" spans="1:53" ht="15" customHeight="1">
      <c r="A335" s="44">
        <v>332</v>
      </c>
      <c r="B335" s="45" t="s">
        <v>78</v>
      </c>
      <c r="C335" s="45" t="s">
        <v>91</v>
      </c>
      <c r="D335" s="45" t="s">
        <v>90</v>
      </c>
      <c r="E335" s="45" t="s">
        <v>104</v>
      </c>
      <c r="F335" s="45" t="s">
        <v>82</v>
      </c>
      <c r="G335" s="46"/>
      <c r="H335" s="45" t="s">
        <v>77</v>
      </c>
      <c r="I335" s="45" t="s">
        <v>77</v>
      </c>
      <c r="J335" s="45" t="s">
        <v>77</v>
      </c>
      <c r="K335" s="45" t="s">
        <v>77</v>
      </c>
      <c r="L335" s="45" t="s">
        <v>77</v>
      </c>
      <c r="M335" s="45" t="s">
        <v>77</v>
      </c>
      <c r="N335" s="45" t="s">
        <v>77</v>
      </c>
      <c r="O335" s="45" t="s">
        <v>77</v>
      </c>
      <c r="P335" s="45" t="s">
        <v>77</v>
      </c>
      <c r="Q335" s="45" t="s">
        <v>77</v>
      </c>
      <c r="R335" s="45" t="s">
        <v>77</v>
      </c>
      <c r="S335" s="45" t="s">
        <v>77</v>
      </c>
      <c r="T335" s="45" t="s">
        <v>77</v>
      </c>
      <c r="U335" s="45" t="s">
        <v>77</v>
      </c>
      <c r="V335" s="45" t="s">
        <v>77</v>
      </c>
      <c r="W335" s="45" t="s">
        <v>77</v>
      </c>
      <c r="X335" s="45" t="s">
        <v>77</v>
      </c>
      <c r="Y335" s="45" t="s">
        <v>77</v>
      </c>
      <c r="Z335" s="45" t="s">
        <v>77</v>
      </c>
      <c r="AA335" s="45" t="s">
        <v>77</v>
      </c>
      <c r="AB335" s="45" t="s">
        <v>77</v>
      </c>
      <c r="AC335" s="46"/>
      <c r="AD335" s="46"/>
      <c r="AE335" s="46"/>
      <c r="AF335" s="46"/>
      <c r="AG335" s="46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</row>
    <row r="336" spans="1:53" ht="15" customHeight="1">
      <c r="A336" s="44">
        <v>333</v>
      </c>
      <c r="B336" s="45" t="s">
        <v>78</v>
      </c>
      <c r="C336" s="45" t="s">
        <v>79</v>
      </c>
      <c r="D336" s="45" t="s">
        <v>90</v>
      </c>
      <c r="E336" s="45" t="s">
        <v>104</v>
      </c>
      <c r="F336" s="45" t="s">
        <v>82</v>
      </c>
      <c r="G336" s="45" t="s">
        <v>154</v>
      </c>
      <c r="H336" s="45" t="s">
        <v>77</v>
      </c>
      <c r="I336" s="45" t="s">
        <v>77</v>
      </c>
      <c r="J336" s="45" t="s">
        <v>77</v>
      </c>
      <c r="K336" s="45" t="s">
        <v>77</v>
      </c>
      <c r="L336" s="45" t="s">
        <v>77</v>
      </c>
      <c r="M336" s="45" t="s">
        <v>77</v>
      </c>
      <c r="N336" s="45" t="s">
        <v>77</v>
      </c>
      <c r="O336" s="45" t="s">
        <v>77</v>
      </c>
      <c r="P336" s="45" t="s">
        <v>77</v>
      </c>
      <c r="Q336" s="45" t="s">
        <v>77</v>
      </c>
      <c r="R336" s="45" t="s">
        <v>77</v>
      </c>
      <c r="S336" s="45" t="s">
        <v>77</v>
      </c>
      <c r="T336" s="45" t="s">
        <v>77</v>
      </c>
      <c r="U336" s="45" t="s">
        <v>77</v>
      </c>
      <c r="V336" s="45" t="s">
        <v>77</v>
      </c>
      <c r="W336" s="45" t="s">
        <v>77</v>
      </c>
      <c r="X336" s="45" t="s">
        <v>77</v>
      </c>
      <c r="Y336" s="45" t="s">
        <v>77</v>
      </c>
      <c r="Z336" s="45" t="s">
        <v>77</v>
      </c>
      <c r="AA336" s="45" t="s">
        <v>77</v>
      </c>
      <c r="AB336" s="45" t="s">
        <v>77</v>
      </c>
      <c r="AC336" s="46"/>
      <c r="AD336" s="46"/>
      <c r="AE336" s="46"/>
      <c r="AF336" s="46"/>
      <c r="AG336" s="46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</row>
    <row r="337" spans="1:53" ht="15" customHeight="1">
      <c r="A337" s="44">
        <v>334</v>
      </c>
      <c r="B337" s="45" t="s">
        <v>78</v>
      </c>
      <c r="C337" s="45" t="s">
        <v>91</v>
      </c>
      <c r="D337" s="45" t="s">
        <v>96</v>
      </c>
      <c r="E337" s="45" t="s">
        <v>104</v>
      </c>
      <c r="F337" s="45" t="s">
        <v>82</v>
      </c>
      <c r="G337" s="45" t="s">
        <v>154</v>
      </c>
      <c r="H337" s="45" t="s">
        <v>77</v>
      </c>
      <c r="I337" s="45" t="s">
        <v>77</v>
      </c>
      <c r="J337" s="45" t="s">
        <v>77</v>
      </c>
      <c r="K337" s="45" t="s">
        <v>77</v>
      </c>
      <c r="L337" s="45" t="s">
        <v>77</v>
      </c>
      <c r="M337" s="45" t="s">
        <v>77</v>
      </c>
      <c r="N337" s="45" t="s">
        <v>77</v>
      </c>
      <c r="O337" s="45" t="s">
        <v>77</v>
      </c>
      <c r="P337" s="45" t="s">
        <v>77</v>
      </c>
      <c r="Q337" s="45" t="s">
        <v>77</v>
      </c>
      <c r="R337" s="45" t="s">
        <v>77</v>
      </c>
      <c r="S337" s="45" t="s">
        <v>77</v>
      </c>
      <c r="T337" s="45" t="s">
        <v>77</v>
      </c>
      <c r="U337" s="45" t="s">
        <v>77</v>
      </c>
      <c r="V337" s="45" t="s">
        <v>77</v>
      </c>
      <c r="W337" s="45" t="s">
        <v>77</v>
      </c>
      <c r="X337" s="45" t="s">
        <v>77</v>
      </c>
      <c r="Y337" s="45" t="s">
        <v>77</v>
      </c>
      <c r="Z337" s="45" t="s">
        <v>77</v>
      </c>
      <c r="AA337" s="45" t="s">
        <v>77</v>
      </c>
      <c r="AB337" s="45" t="s">
        <v>77</v>
      </c>
      <c r="AC337" s="46"/>
      <c r="AD337" s="46"/>
      <c r="AE337" s="46"/>
      <c r="AF337" s="46"/>
      <c r="AG337" s="46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</row>
    <row r="338" spans="1:53" ht="15" customHeight="1">
      <c r="A338" s="44">
        <v>335</v>
      </c>
      <c r="B338" s="45" t="s">
        <v>78</v>
      </c>
      <c r="C338" s="45" t="s">
        <v>91</v>
      </c>
      <c r="D338" s="45" t="s">
        <v>84</v>
      </c>
      <c r="E338" s="45" t="s">
        <v>104</v>
      </c>
      <c r="F338" s="45" t="s">
        <v>82</v>
      </c>
      <c r="G338" s="46"/>
      <c r="H338" s="45" t="s">
        <v>77</v>
      </c>
      <c r="I338" s="45" t="s">
        <v>77</v>
      </c>
      <c r="J338" s="45" t="s">
        <v>77</v>
      </c>
      <c r="K338" s="45" t="s">
        <v>77</v>
      </c>
      <c r="L338" s="45" t="s">
        <v>77</v>
      </c>
      <c r="M338" s="45" t="s">
        <v>77</v>
      </c>
      <c r="N338" s="45" t="s">
        <v>77</v>
      </c>
      <c r="O338" s="45" t="s">
        <v>77</v>
      </c>
      <c r="P338" s="45" t="s">
        <v>77</v>
      </c>
      <c r="Q338" s="45" t="s">
        <v>77</v>
      </c>
      <c r="R338" s="45" t="s">
        <v>77</v>
      </c>
      <c r="S338" s="45" t="s">
        <v>77</v>
      </c>
      <c r="T338" s="45" t="s">
        <v>77</v>
      </c>
      <c r="U338" s="45" t="s">
        <v>77</v>
      </c>
      <c r="V338" s="45" t="s">
        <v>77</v>
      </c>
      <c r="W338" s="45" t="s">
        <v>77</v>
      </c>
      <c r="X338" s="45" t="s">
        <v>77</v>
      </c>
      <c r="Y338" s="45" t="s">
        <v>77</v>
      </c>
      <c r="Z338" s="45" t="s">
        <v>77</v>
      </c>
      <c r="AA338" s="45" t="s">
        <v>77</v>
      </c>
      <c r="AB338" s="45" t="s">
        <v>77</v>
      </c>
      <c r="AC338" s="45"/>
      <c r="AD338" s="46"/>
      <c r="AE338" s="46"/>
      <c r="AF338" s="46"/>
      <c r="AG338" s="46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</row>
    <row r="339" spans="1:53" ht="15" customHeight="1">
      <c r="A339" s="44">
        <v>336</v>
      </c>
      <c r="B339" s="45" t="s">
        <v>83</v>
      </c>
      <c r="C339" s="45" t="s">
        <v>89</v>
      </c>
      <c r="D339" s="45" t="s">
        <v>90</v>
      </c>
      <c r="E339" s="45" t="s">
        <v>104</v>
      </c>
      <c r="F339" s="45" t="s">
        <v>87</v>
      </c>
      <c r="G339" s="46"/>
      <c r="H339" s="45" t="s">
        <v>77</v>
      </c>
      <c r="I339" s="45" t="s">
        <v>77</v>
      </c>
      <c r="J339" s="45" t="s">
        <v>77</v>
      </c>
      <c r="K339" s="45" t="s">
        <v>77</v>
      </c>
      <c r="L339" s="45" t="s">
        <v>77</v>
      </c>
      <c r="M339" s="45" t="s">
        <v>77</v>
      </c>
      <c r="N339" s="45" t="s">
        <v>77</v>
      </c>
      <c r="O339" s="45" t="s">
        <v>77</v>
      </c>
      <c r="P339" s="45" t="s">
        <v>77</v>
      </c>
      <c r="Q339" s="45" t="s">
        <v>77</v>
      </c>
      <c r="R339" s="45" t="s">
        <v>77</v>
      </c>
      <c r="S339" s="45" t="s">
        <v>77</v>
      </c>
      <c r="T339" s="45" t="s">
        <v>77</v>
      </c>
      <c r="U339" s="45" t="s">
        <v>77</v>
      </c>
      <c r="V339" s="45" t="s">
        <v>77</v>
      </c>
      <c r="W339" s="45" t="s">
        <v>77</v>
      </c>
      <c r="X339" s="45" t="s">
        <v>77</v>
      </c>
      <c r="Y339" s="45" t="s">
        <v>77</v>
      </c>
      <c r="Z339" s="45" t="s">
        <v>77</v>
      </c>
      <c r="AA339" s="45" t="s">
        <v>77</v>
      </c>
      <c r="AB339" s="45" t="s">
        <v>77</v>
      </c>
      <c r="AC339" s="46"/>
      <c r="AD339" s="46"/>
      <c r="AE339" s="46"/>
      <c r="AF339" s="46"/>
      <c r="AG339" s="46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</row>
    <row r="340" spans="1:53" ht="15" customHeight="1">
      <c r="A340" s="44">
        <v>337</v>
      </c>
      <c r="B340" s="45" t="s">
        <v>83</v>
      </c>
      <c r="C340" s="45" t="s">
        <v>89</v>
      </c>
      <c r="D340" s="45" t="s">
        <v>90</v>
      </c>
      <c r="E340" s="45" t="s">
        <v>104</v>
      </c>
      <c r="F340" s="45" t="s">
        <v>87</v>
      </c>
      <c r="G340" s="46"/>
      <c r="H340" s="45" t="s">
        <v>77</v>
      </c>
      <c r="I340" s="45" t="s">
        <v>77</v>
      </c>
      <c r="J340" s="45" t="s">
        <v>77</v>
      </c>
      <c r="K340" s="45" t="s">
        <v>77</v>
      </c>
      <c r="L340" s="45" t="s">
        <v>77</v>
      </c>
      <c r="M340" s="45" t="s">
        <v>77</v>
      </c>
      <c r="N340" s="45" t="s">
        <v>77</v>
      </c>
      <c r="O340" s="45" t="s">
        <v>77</v>
      </c>
      <c r="P340" s="45" t="s">
        <v>77</v>
      </c>
      <c r="Q340" s="45" t="s">
        <v>77</v>
      </c>
      <c r="R340" s="45" t="s">
        <v>77</v>
      </c>
      <c r="S340" s="45" t="s">
        <v>77</v>
      </c>
      <c r="T340" s="45" t="s">
        <v>77</v>
      </c>
      <c r="U340" s="45" t="s">
        <v>77</v>
      </c>
      <c r="V340" s="45" t="s">
        <v>77</v>
      </c>
      <c r="W340" s="45" t="s">
        <v>77</v>
      </c>
      <c r="X340" s="45" t="s">
        <v>77</v>
      </c>
      <c r="Y340" s="45" t="s">
        <v>77</v>
      </c>
      <c r="Z340" s="45" t="s">
        <v>77</v>
      </c>
      <c r="AA340" s="45" t="s">
        <v>77</v>
      </c>
      <c r="AB340" s="45" t="s">
        <v>77</v>
      </c>
      <c r="AC340" s="46"/>
      <c r="AD340" s="46"/>
      <c r="AE340" s="46"/>
      <c r="AF340" s="46"/>
      <c r="AG340" s="46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</row>
    <row r="341" spans="1:53" ht="15" customHeight="1">
      <c r="A341" s="44">
        <v>338</v>
      </c>
      <c r="B341" s="45" t="s">
        <v>83</v>
      </c>
      <c r="C341" s="45" t="s">
        <v>91</v>
      </c>
      <c r="D341" s="45" t="s">
        <v>90</v>
      </c>
      <c r="E341" s="45" t="s">
        <v>104</v>
      </c>
      <c r="F341" s="45" t="s">
        <v>82</v>
      </c>
      <c r="G341" s="46"/>
      <c r="H341" s="45" t="s">
        <v>77</v>
      </c>
      <c r="I341" s="45" t="s">
        <v>77</v>
      </c>
      <c r="J341" s="45" t="s">
        <v>77</v>
      </c>
      <c r="K341" s="45" t="s">
        <v>77</v>
      </c>
      <c r="L341" s="45" t="s">
        <v>77</v>
      </c>
      <c r="M341" s="45" t="s">
        <v>77</v>
      </c>
      <c r="N341" s="45" t="s">
        <v>77</v>
      </c>
      <c r="O341" s="45" t="s">
        <v>77</v>
      </c>
      <c r="P341" s="45" t="s">
        <v>77</v>
      </c>
      <c r="Q341" s="45" t="s">
        <v>77</v>
      </c>
      <c r="R341" s="45" t="s">
        <v>77</v>
      </c>
      <c r="S341" s="45" t="s">
        <v>77</v>
      </c>
      <c r="T341" s="45" t="s">
        <v>77</v>
      </c>
      <c r="U341" s="45" t="s">
        <v>77</v>
      </c>
      <c r="V341" s="45" t="s">
        <v>77</v>
      </c>
      <c r="W341" s="45" t="s">
        <v>77</v>
      </c>
      <c r="X341" s="45" t="s">
        <v>77</v>
      </c>
      <c r="Y341" s="45" t="s">
        <v>77</v>
      </c>
      <c r="Z341" s="45" t="s">
        <v>77</v>
      </c>
      <c r="AA341" s="45" t="s">
        <v>77</v>
      </c>
      <c r="AB341" s="45" t="s">
        <v>77</v>
      </c>
      <c r="AC341" s="46"/>
      <c r="AD341" s="46"/>
      <c r="AE341" s="46"/>
      <c r="AF341" s="46"/>
      <c r="AG341" s="46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</row>
    <row r="342" spans="1:53" ht="15" customHeight="1">
      <c r="A342" s="44">
        <v>339</v>
      </c>
      <c r="B342" s="45" t="s">
        <v>83</v>
      </c>
      <c r="C342" s="45" t="s">
        <v>79</v>
      </c>
      <c r="D342" s="45" t="s">
        <v>90</v>
      </c>
      <c r="E342" s="45" t="s">
        <v>104</v>
      </c>
      <c r="F342" s="45" t="s">
        <v>82</v>
      </c>
      <c r="G342" s="46"/>
      <c r="H342" s="45" t="s">
        <v>77</v>
      </c>
      <c r="I342" s="45" t="s">
        <v>77</v>
      </c>
      <c r="J342" s="45" t="s">
        <v>77</v>
      </c>
      <c r="K342" s="45" t="s">
        <v>77</v>
      </c>
      <c r="L342" s="45" t="s">
        <v>77</v>
      </c>
      <c r="M342" s="45" t="s">
        <v>77</v>
      </c>
      <c r="N342" s="45" t="s">
        <v>77</v>
      </c>
      <c r="O342" s="45" t="s">
        <v>77</v>
      </c>
      <c r="P342" s="45" t="s">
        <v>77</v>
      </c>
      <c r="Q342" s="45" t="s">
        <v>77</v>
      </c>
      <c r="R342" s="45" t="s">
        <v>77</v>
      </c>
      <c r="S342" s="45" t="s">
        <v>77</v>
      </c>
      <c r="T342" s="45" t="s">
        <v>77</v>
      </c>
      <c r="U342" s="45" t="s">
        <v>77</v>
      </c>
      <c r="V342" s="45" t="s">
        <v>77</v>
      </c>
      <c r="W342" s="45" t="s">
        <v>77</v>
      </c>
      <c r="X342" s="45" t="s">
        <v>77</v>
      </c>
      <c r="Y342" s="45" t="s">
        <v>77</v>
      </c>
      <c r="Z342" s="45" t="s">
        <v>77</v>
      </c>
      <c r="AA342" s="45" t="s">
        <v>77</v>
      </c>
      <c r="AB342" s="45" t="s">
        <v>77</v>
      </c>
      <c r="AC342" s="46"/>
      <c r="AD342" s="46"/>
      <c r="AE342" s="46"/>
      <c r="AF342" s="46"/>
      <c r="AG342" s="46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</row>
    <row r="343" spans="1:53" ht="15" customHeight="1">
      <c r="A343" s="44">
        <v>340</v>
      </c>
      <c r="B343" s="45" t="s">
        <v>78</v>
      </c>
      <c r="C343" s="45" t="s">
        <v>79</v>
      </c>
      <c r="D343" s="45" t="s">
        <v>84</v>
      </c>
      <c r="E343" s="45" t="s">
        <v>104</v>
      </c>
      <c r="F343" s="45" t="s">
        <v>88</v>
      </c>
      <c r="G343" s="46"/>
      <c r="H343" s="45" t="s">
        <v>77</v>
      </c>
      <c r="I343" s="45" t="s">
        <v>77</v>
      </c>
      <c r="J343" s="45" t="s">
        <v>77</v>
      </c>
      <c r="K343" s="45" t="s">
        <v>77</v>
      </c>
      <c r="L343" s="45" t="s">
        <v>77</v>
      </c>
      <c r="M343" s="45" t="s">
        <v>77</v>
      </c>
      <c r="N343" s="45" t="s">
        <v>77</v>
      </c>
      <c r="O343" s="45" t="s">
        <v>77</v>
      </c>
      <c r="P343" s="45" t="s">
        <v>77</v>
      </c>
      <c r="Q343" s="45" t="s">
        <v>77</v>
      </c>
      <c r="R343" s="45" t="s">
        <v>77</v>
      </c>
      <c r="S343" s="45" t="s">
        <v>77</v>
      </c>
      <c r="T343" s="45" t="s">
        <v>77</v>
      </c>
      <c r="U343" s="45" t="s">
        <v>77</v>
      </c>
      <c r="V343" s="45" t="s">
        <v>77</v>
      </c>
      <c r="W343" s="45" t="s">
        <v>77</v>
      </c>
      <c r="X343" s="45" t="s">
        <v>77</v>
      </c>
      <c r="Y343" s="45" t="s">
        <v>77</v>
      </c>
      <c r="Z343" s="45" t="s">
        <v>77</v>
      </c>
      <c r="AA343" s="45" t="s">
        <v>77</v>
      </c>
      <c r="AB343" s="45" t="s">
        <v>77</v>
      </c>
      <c r="AC343" s="46"/>
      <c r="AD343" s="46"/>
      <c r="AE343" s="46"/>
      <c r="AF343" s="46"/>
      <c r="AG343" s="46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</row>
    <row r="344" spans="1:53" ht="15" customHeight="1">
      <c r="A344" s="44">
        <v>341</v>
      </c>
      <c r="B344" s="45" t="s">
        <v>78</v>
      </c>
      <c r="C344" s="45" t="s">
        <v>91</v>
      </c>
      <c r="D344" s="45" t="s">
        <v>84</v>
      </c>
      <c r="E344" s="45" t="s">
        <v>104</v>
      </c>
      <c r="F344" s="45" t="s">
        <v>88</v>
      </c>
      <c r="G344" s="46"/>
      <c r="H344" s="45" t="s">
        <v>77</v>
      </c>
      <c r="I344" s="45" t="s">
        <v>77</v>
      </c>
      <c r="J344" s="45" t="s">
        <v>77</v>
      </c>
      <c r="K344" s="45" t="s">
        <v>77</v>
      </c>
      <c r="L344" s="45" t="s">
        <v>77</v>
      </c>
      <c r="M344" s="45" t="s">
        <v>77</v>
      </c>
      <c r="N344" s="45" t="s">
        <v>77</v>
      </c>
      <c r="O344" s="45" t="s">
        <v>77</v>
      </c>
      <c r="P344" s="45" t="s">
        <v>77</v>
      </c>
      <c r="Q344" s="45" t="s">
        <v>77</v>
      </c>
      <c r="R344" s="45" t="s">
        <v>77</v>
      </c>
      <c r="S344" s="45" t="s">
        <v>77</v>
      </c>
      <c r="T344" s="45" t="s">
        <v>77</v>
      </c>
      <c r="U344" s="45" t="s">
        <v>77</v>
      </c>
      <c r="V344" s="45" t="s">
        <v>77</v>
      </c>
      <c r="W344" s="45" t="s">
        <v>77</v>
      </c>
      <c r="X344" s="45" t="s">
        <v>77</v>
      </c>
      <c r="Y344" s="45" t="s">
        <v>77</v>
      </c>
      <c r="Z344" s="45" t="s">
        <v>77</v>
      </c>
      <c r="AA344" s="45" t="s">
        <v>77</v>
      </c>
      <c r="AB344" s="45" t="s">
        <v>77</v>
      </c>
      <c r="AC344" s="46"/>
      <c r="AD344" s="46"/>
      <c r="AE344" s="46"/>
      <c r="AF344" s="46"/>
      <c r="AG344" s="46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</row>
    <row r="345" spans="1:53" ht="15" customHeight="1">
      <c r="A345" s="44">
        <v>342</v>
      </c>
      <c r="B345" s="45" t="s">
        <v>78</v>
      </c>
      <c r="C345" s="45" t="s">
        <v>89</v>
      </c>
      <c r="D345" s="45" t="s">
        <v>90</v>
      </c>
      <c r="E345" s="45" t="s">
        <v>104</v>
      </c>
      <c r="F345" s="45" t="s">
        <v>87</v>
      </c>
      <c r="G345" s="46"/>
      <c r="H345" s="45" t="s">
        <v>77</v>
      </c>
      <c r="I345" s="45" t="s">
        <v>77</v>
      </c>
      <c r="J345" s="45" t="s">
        <v>77</v>
      </c>
      <c r="K345" s="45" t="s">
        <v>77</v>
      </c>
      <c r="L345" s="45" t="s">
        <v>77</v>
      </c>
      <c r="M345" s="45" t="s">
        <v>77</v>
      </c>
      <c r="N345" s="45" t="s">
        <v>77</v>
      </c>
      <c r="O345" s="45" t="s">
        <v>77</v>
      </c>
      <c r="P345" s="45" t="s">
        <v>77</v>
      </c>
      <c r="Q345" s="45" t="s">
        <v>77</v>
      </c>
      <c r="R345" s="45" t="s">
        <v>77</v>
      </c>
      <c r="S345" s="45" t="s">
        <v>77</v>
      </c>
      <c r="T345" s="45" t="s">
        <v>77</v>
      </c>
      <c r="U345" s="45" t="s">
        <v>77</v>
      </c>
      <c r="V345" s="45" t="s">
        <v>77</v>
      </c>
      <c r="W345" s="45" t="s">
        <v>77</v>
      </c>
      <c r="X345" s="45" t="s">
        <v>77</v>
      </c>
      <c r="Y345" s="45" t="s">
        <v>77</v>
      </c>
      <c r="Z345" s="45" t="s">
        <v>77</v>
      </c>
      <c r="AA345" s="45" t="s">
        <v>77</v>
      </c>
      <c r="AB345" s="45" t="s">
        <v>77</v>
      </c>
      <c r="AC345" s="46"/>
      <c r="AD345" s="46"/>
      <c r="AE345" s="46"/>
      <c r="AF345" s="46"/>
      <c r="AG345" s="46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</row>
    <row r="346" spans="1:53" ht="15" customHeight="1">
      <c r="A346" s="44">
        <v>343</v>
      </c>
      <c r="B346" s="45" t="s">
        <v>83</v>
      </c>
      <c r="C346" s="45" t="s">
        <v>116</v>
      </c>
      <c r="D346" s="45" t="s">
        <v>90</v>
      </c>
      <c r="E346" s="45" t="s">
        <v>104</v>
      </c>
      <c r="F346" s="45" t="s">
        <v>87</v>
      </c>
      <c r="G346" s="46"/>
      <c r="H346" s="45" t="s">
        <v>77</v>
      </c>
      <c r="I346" s="45" t="s">
        <v>77</v>
      </c>
      <c r="J346" s="45" t="s">
        <v>77</v>
      </c>
      <c r="K346" s="45" t="s">
        <v>77</v>
      </c>
      <c r="L346" s="45" t="s">
        <v>77</v>
      </c>
      <c r="M346" s="45" t="s">
        <v>77</v>
      </c>
      <c r="N346" s="45" t="s">
        <v>77</v>
      </c>
      <c r="O346" s="45" t="s">
        <v>77</v>
      </c>
      <c r="P346" s="45" t="s">
        <v>77</v>
      </c>
      <c r="Q346" s="45" t="s">
        <v>77</v>
      </c>
      <c r="R346" s="45" t="s">
        <v>77</v>
      </c>
      <c r="S346" s="45" t="s">
        <v>77</v>
      </c>
      <c r="T346" s="45" t="s">
        <v>77</v>
      </c>
      <c r="U346" s="45" t="s">
        <v>77</v>
      </c>
      <c r="V346" s="45" t="s">
        <v>77</v>
      </c>
      <c r="W346" s="45" t="s">
        <v>77</v>
      </c>
      <c r="X346" s="45" t="s">
        <v>77</v>
      </c>
      <c r="Y346" s="45" t="s">
        <v>77</v>
      </c>
      <c r="Z346" s="45" t="s">
        <v>77</v>
      </c>
      <c r="AA346" s="45" t="s">
        <v>77</v>
      </c>
      <c r="AB346" s="45" t="s">
        <v>77</v>
      </c>
      <c r="AC346" s="46"/>
      <c r="AD346" s="46"/>
      <c r="AE346" s="46"/>
      <c r="AF346" s="46"/>
      <c r="AG346" s="46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</row>
    <row r="347" spans="1:53" ht="15" customHeight="1">
      <c r="A347" s="44">
        <v>344</v>
      </c>
      <c r="B347" s="45" t="s">
        <v>78</v>
      </c>
      <c r="C347" s="45" t="s">
        <v>91</v>
      </c>
      <c r="D347" s="45" t="s">
        <v>84</v>
      </c>
      <c r="E347" s="45" t="s">
        <v>104</v>
      </c>
      <c r="F347" s="45" t="s">
        <v>87</v>
      </c>
      <c r="G347" s="46"/>
      <c r="H347" s="45" t="s">
        <v>77</v>
      </c>
      <c r="I347" s="45" t="s">
        <v>77</v>
      </c>
      <c r="J347" s="45" t="s">
        <v>77</v>
      </c>
      <c r="K347" s="45" t="s">
        <v>77</v>
      </c>
      <c r="L347" s="45" t="s">
        <v>77</v>
      </c>
      <c r="M347" s="45" t="s">
        <v>77</v>
      </c>
      <c r="N347" s="45" t="s">
        <v>77</v>
      </c>
      <c r="O347" s="45" t="s">
        <v>77</v>
      </c>
      <c r="P347" s="45" t="s">
        <v>77</v>
      </c>
      <c r="Q347" s="45" t="s">
        <v>77</v>
      </c>
      <c r="R347" s="45" t="s">
        <v>77</v>
      </c>
      <c r="S347" s="45" t="s">
        <v>77</v>
      </c>
      <c r="T347" s="45" t="s">
        <v>77</v>
      </c>
      <c r="U347" s="45" t="s">
        <v>77</v>
      </c>
      <c r="V347" s="45" t="s">
        <v>77</v>
      </c>
      <c r="W347" s="45" t="s">
        <v>77</v>
      </c>
      <c r="X347" s="45" t="s">
        <v>77</v>
      </c>
      <c r="Y347" s="45" t="s">
        <v>77</v>
      </c>
      <c r="Z347" s="45" t="s">
        <v>77</v>
      </c>
      <c r="AA347" s="45" t="s">
        <v>77</v>
      </c>
      <c r="AB347" s="45" t="s">
        <v>77</v>
      </c>
      <c r="AC347" s="46"/>
      <c r="AD347" s="46"/>
      <c r="AE347" s="46"/>
      <c r="AF347" s="46"/>
      <c r="AG347" s="46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</row>
    <row r="348" spans="1:53" ht="15" customHeight="1">
      <c r="A348" s="44">
        <v>345</v>
      </c>
      <c r="B348" s="45" t="s">
        <v>78</v>
      </c>
      <c r="C348" s="45" t="s">
        <v>91</v>
      </c>
      <c r="D348" s="45" t="s">
        <v>90</v>
      </c>
      <c r="E348" s="45" t="s">
        <v>104</v>
      </c>
      <c r="F348" s="45" t="s">
        <v>82</v>
      </c>
      <c r="G348" s="46"/>
      <c r="H348" s="45" t="s">
        <v>77</v>
      </c>
      <c r="I348" s="45" t="s">
        <v>77</v>
      </c>
      <c r="J348" s="45" t="s">
        <v>77</v>
      </c>
      <c r="K348" s="45" t="s">
        <v>77</v>
      </c>
      <c r="L348" s="45" t="s">
        <v>77</v>
      </c>
      <c r="M348" s="45" t="s">
        <v>77</v>
      </c>
      <c r="N348" s="45" t="s">
        <v>77</v>
      </c>
      <c r="O348" s="45" t="s">
        <v>77</v>
      </c>
      <c r="P348" s="45" t="s">
        <v>77</v>
      </c>
      <c r="Q348" s="45" t="s">
        <v>77</v>
      </c>
      <c r="R348" s="45" t="s">
        <v>77</v>
      </c>
      <c r="S348" s="45" t="s">
        <v>77</v>
      </c>
      <c r="T348" s="45" t="s">
        <v>77</v>
      </c>
      <c r="U348" s="45" t="s">
        <v>77</v>
      </c>
      <c r="V348" s="45" t="s">
        <v>77</v>
      </c>
      <c r="W348" s="45" t="s">
        <v>77</v>
      </c>
      <c r="X348" s="45" t="s">
        <v>77</v>
      </c>
      <c r="Y348" s="45" t="s">
        <v>77</v>
      </c>
      <c r="Z348" s="45" t="s">
        <v>77</v>
      </c>
      <c r="AA348" s="45" t="s">
        <v>77</v>
      </c>
      <c r="AB348" s="45" t="s">
        <v>77</v>
      </c>
      <c r="AC348" s="46"/>
      <c r="AD348" s="46"/>
      <c r="AE348" s="46"/>
      <c r="AF348" s="46"/>
      <c r="AG348" s="46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</row>
    <row r="349" spans="1:53" ht="15" customHeight="1">
      <c r="A349" s="44">
        <v>346</v>
      </c>
      <c r="B349" s="45" t="s">
        <v>83</v>
      </c>
      <c r="C349" s="45" t="s">
        <v>79</v>
      </c>
      <c r="D349" s="45" t="s">
        <v>90</v>
      </c>
      <c r="E349" s="45" t="s">
        <v>104</v>
      </c>
      <c r="F349" s="45" t="s">
        <v>82</v>
      </c>
      <c r="G349" s="46"/>
      <c r="H349" s="45" t="s">
        <v>77</v>
      </c>
      <c r="I349" s="45" t="s">
        <v>77</v>
      </c>
      <c r="J349" s="45" t="s">
        <v>77</v>
      </c>
      <c r="K349" s="45" t="s">
        <v>77</v>
      </c>
      <c r="L349" s="45" t="s">
        <v>77</v>
      </c>
      <c r="M349" s="45" t="s">
        <v>77</v>
      </c>
      <c r="N349" s="45" t="s">
        <v>77</v>
      </c>
      <c r="O349" s="45" t="s">
        <v>77</v>
      </c>
      <c r="P349" s="45" t="s">
        <v>77</v>
      </c>
      <c r="Q349" s="45" t="s">
        <v>77</v>
      </c>
      <c r="R349" s="45" t="s">
        <v>77</v>
      </c>
      <c r="S349" s="45" t="s">
        <v>77</v>
      </c>
      <c r="T349" s="45" t="s">
        <v>77</v>
      </c>
      <c r="U349" s="45" t="s">
        <v>77</v>
      </c>
      <c r="V349" s="45" t="s">
        <v>77</v>
      </c>
      <c r="W349" s="45" t="s">
        <v>77</v>
      </c>
      <c r="X349" s="45" t="s">
        <v>77</v>
      </c>
      <c r="Y349" s="45" t="s">
        <v>77</v>
      </c>
      <c r="Z349" s="45" t="s">
        <v>77</v>
      </c>
      <c r="AA349" s="45" t="s">
        <v>77</v>
      </c>
      <c r="AB349" s="45" t="s">
        <v>77</v>
      </c>
      <c r="AC349" s="46"/>
      <c r="AD349" s="46"/>
      <c r="AE349" s="46"/>
      <c r="AF349" s="46"/>
      <c r="AG349" s="46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</row>
    <row r="350" spans="1:53" ht="15" customHeight="1">
      <c r="A350" s="44">
        <v>347</v>
      </c>
      <c r="B350" s="45" t="s">
        <v>78</v>
      </c>
      <c r="C350" s="45" t="s">
        <v>79</v>
      </c>
      <c r="D350" s="45" t="s">
        <v>90</v>
      </c>
      <c r="E350" s="45" t="s">
        <v>104</v>
      </c>
      <c r="F350" s="45" t="s">
        <v>82</v>
      </c>
      <c r="G350" s="46"/>
      <c r="H350" s="45" t="s">
        <v>77</v>
      </c>
      <c r="I350" s="45" t="s">
        <v>77</v>
      </c>
      <c r="J350" s="45" t="s">
        <v>77</v>
      </c>
      <c r="K350" s="45" t="s">
        <v>77</v>
      </c>
      <c r="L350" s="45" t="s">
        <v>77</v>
      </c>
      <c r="M350" s="45" t="s">
        <v>77</v>
      </c>
      <c r="N350" s="45" t="s">
        <v>77</v>
      </c>
      <c r="O350" s="45" t="s">
        <v>77</v>
      </c>
      <c r="P350" s="45" t="s">
        <v>77</v>
      </c>
      <c r="Q350" s="45" t="s">
        <v>77</v>
      </c>
      <c r="R350" s="45" t="s">
        <v>77</v>
      </c>
      <c r="S350" s="45" t="s">
        <v>77</v>
      </c>
      <c r="T350" s="45" t="s">
        <v>77</v>
      </c>
      <c r="U350" s="45" t="s">
        <v>77</v>
      </c>
      <c r="V350" s="45" t="s">
        <v>77</v>
      </c>
      <c r="W350" s="45" t="s">
        <v>77</v>
      </c>
      <c r="X350" s="45" t="s">
        <v>77</v>
      </c>
      <c r="Y350" s="45" t="s">
        <v>77</v>
      </c>
      <c r="Z350" s="45" t="s">
        <v>77</v>
      </c>
      <c r="AA350" s="45" t="s">
        <v>77</v>
      </c>
      <c r="AB350" s="45" t="s">
        <v>77</v>
      </c>
      <c r="AC350" s="46"/>
      <c r="AD350" s="46"/>
      <c r="AE350" s="46"/>
      <c r="AF350" s="46"/>
      <c r="AG350" s="46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</row>
    <row r="351" spans="1:53" ht="15" customHeight="1">
      <c r="A351" s="44">
        <v>348</v>
      </c>
      <c r="B351" s="45" t="s">
        <v>78</v>
      </c>
      <c r="C351" s="45" t="s">
        <v>79</v>
      </c>
      <c r="D351" s="45" t="s">
        <v>90</v>
      </c>
      <c r="E351" s="45" t="s">
        <v>104</v>
      </c>
      <c r="F351" s="45" t="s">
        <v>82</v>
      </c>
      <c r="G351" s="46"/>
      <c r="H351" s="45" t="s">
        <v>77</v>
      </c>
      <c r="I351" s="45" t="s">
        <v>77</v>
      </c>
      <c r="J351" s="45" t="s">
        <v>77</v>
      </c>
      <c r="K351" s="45" t="s">
        <v>77</v>
      </c>
      <c r="L351" s="45" t="s">
        <v>77</v>
      </c>
      <c r="M351" s="45" t="s">
        <v>77</v>
      </c>
      <c r="N351" s="45" t="s">
        <v>77</v>
      </c>
      <c r="O351" s="45" t="s">
        <v>77</v>
      </c>
      <c r="P351" s="45" t="s">
        <v>77</v>
      </c>
      <c r="Q351" s="45" t="s">
        <v>77</v>
      </c>
      <c r="R351" s="45" t="s">
        <v>77</v>
      </c>
      <c r="S351" s="45" t="s">
        <v>77</v>
      </c>
      <c r="T351" s="45" t="s">
        <v>77</v>
      </c>
      <c r="U351" s="45" t="s">
        <v>77</v>
      </c>
      <c r="V351" s="45" t="s">
        <v>77</v>
      </c>
      <c r="W351" s="45" t="s">
        <v>77</v>
      </c>
      <c r="X351" s="45" t="s">
        <v>77</v>
      </c>
      <c r="Y351" s="45" t="s">
        <v>77</v>
      </c>
      <c r="Z351" s="45" t="s">
        <v>77</v>
      </c>
      <c r="AA351" s="45" t="s">
        <v>77</v>
      </c>
      <c r="AB351" s="45" t="s">
        <v>77</v>
      </c>
      <c r="AC351" s="46"/>
      <c r="AD351" s="46"/>
      <c r="AE351" s="46"/>
      <c r="AF351" s="46"/>
      <c r="AG351" s="46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</row>
    <row r="352" spans="1:53" ht="15" customHeight="1">
      <c r="A352" s="44">
        <v>349</v>
      </c>
      <c r="B352" s="45" t="s">
        <v>78</v>
      </c>
      <c r="C352" s="45" t="s">
        <v>79</v>
      </c>
      <c r="D352" s="45" t="s">
        <v>90</v>
      </c>
      <c r="E352" s="45" t="s">
        <v>104</v>
      </c>
      <c r="F352" s="45" t="s">
        <v>82</v>
      </c>
      <c r="G352" s="46"/>
      <c r="H352" s="45" t="s">
        <v>77</v>
      </c>
      <c r="I352" s="45" t="s">
        <v>77</v>
      </c>
      <c r="J352" s="45" t="s">
        <v>77</v>
      </c>
      <c r="K352" s="45" t="s">
        <v>77</v>
      </c>
      <c r="L352" s="45" t="s">
        <v>77</v>
      </c>
      <c r="M352" s="45" t="s">
        <v>77</v>
      </c>
      <c r="N352" s="45" t="s">
        <v>77</v>
      </c>
      <c r="O352" s="45" t="s">
        <v>77</v>
      </c>
      <c r="P352" s="45" t="s">
        <v>77</v>
      </c>
      <c r="Q352" s="45" t="s">
        <v>77</v>
      </c>
      <c r="R352" s="45" t="s">
        <v>77</v>
      </c>
      <c r="S352" s="45" t="s">
        <v>77</v>
      </c>
      <c r="T352" s="45" t="s">
        <v>77</v>
      </c>
      <c r="U352" s="45" t="s">
        <v>77</v>
      </c>
      <c r="V352" s="45" t="s">
        <v>77</v>
      </c>
      <c r="W352" s="45" t="s">
        <v>77</v>
      </c>
      <c r="X352" s="45" t="s">
        <v>77</v>
      </c>
      <c r="Y352" s="45" t="s">
        <v>77</v>
      </c>
      <c r="Z352" s="45" t="s">
        <v>77</v>
      </c>
      <c r="AA352" s="45" t="s">
        <v>77</v>
      </c>
      <c r="AB352" s="45" t="s">
        <v>77</v>
      </c>
      <c r="AC352" s="46"/>
      <c r="AD352" s="46"/>
      <c r="AE352" s="46"/>
      <c r="AF352" s="46"/>
      <c r="AG352" s="46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</row>
    <row r="353" spans="1:53" ht="15" customHeight="1">
      <c r="A353" s="44">
        <v>350</v>
      </c>
      <c r="B353" s="45" t="s">
        <v>78</v>
      </c>
      <c r="C353" s="45" t="s">
        <v>79</v>
      </c>
      <c r="D353" s="45" t="s">
        <v>90</v>
      </c>
      <c r="E353" s="45" t="s">
        <v>104</v>
      </c>
      <c r="F353" s="45" t="s">
        <v>82</v>
      </c>
      <c r="G353" s="46"/>
      <c r="H353" s="45" t="s">
        <v>77</v>
      </c>
      <c r="I353" s="45" t="s">
        <v>77</v>
      </c>
      <c r="J353" s="45" t="s">
        <v>77</v>
      </c>
      <c r="K353" s="45" t="s">
        <v>77</v>
      </c>
      <c r="L353" s="45" t="s">
        <v>77</v>
      </c>
      <c r="M353" s="45" t="s">
        <v>77</v>
      </c>
      <c r="N353" s="45" t="s">
        <v>77</v>
      </c>
      <c r="O353" s="45" t="s">
        <v>77</v>
      </c>
      <c r="P353" s="45" t="s">
        <v>77</v>
      </c>
      <c r="Q353" s="45" t="s">
        <v>77</v>
      </c>
      <c r="R353" s="45" t="s">
        <v>77</v>
      </c>
      <c r="S353" s="45" t="s">
        <v>77</v>
      </c>
      <c r="T353" s="45" t="s">
        <v>77</v>
      </c>
      <c r="U353" s="45" t="s">
        <v>77</v>
      </c>
      <c r="V353" s="45" t="s">
        <v>77</v>
      </c>
      <c r="W353" s="45" t="s">
        <v>77</v>
      </c>
      <c r="X353" s="45" t="s">
        <v>77</v>
      </c>
      <c r="Y353" s="45" t="s">
        <v>77</v>
      </c>
      <c r="Z353" s="45" t="s">
        <v>77</v>
      </c>
      <c r="AA353" s="45" t="s">
        <v>77</v>
      </c>
      <c r="AB353" s="45" t="s">
        <v>77</v>
      </c>
      <c r="AC353" s="46"/>
      <c r="AD353" s="46"/>
      <c r="AE353" s="46"/>
      <c r="AF353" s="46"/>
      <c r="AG353" s="46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</row>
    <row r="354" spans="1:53" ht="15" customHeight="1">
      <c r="A354" s="44">
        <v>351</v>
      </c>
      <c r="B354" s="45" t="s">
        <v>78</v>
      </c>
      <c r="C354" s="45" t="s">
        <v>91</v>
      </c>
      <c r="D354" s="45" t="s">
        <v>90</v>
      </c>
      <c r="E354" s="45" t="s">
        <v>104</v>
      </c>
      <c r="F354" s="45" t="s">
        <v>82</v>
      </c>
      <c r="G354" s="46"/>
      <c r="H354" s="45" t="s">
        <v>77</v>
      </c>
      <c r="I354" s="45" t="s">
        <v>77</v>
      </c>
      <c r="J354" s="45" t="s">
        <v>77</v>
      </c>
      <c r="K354" s="45" t="s">
        <v>77</v>
      </c>
      <c r="L354" s="45" t="s">
        <v>77</v>
      </c>
      <c r="M354" s="45" t="s">
        <v>77</v>
      </c>
      <c r="N354" s="45" t="s">
        <v>77</v>
      </c>
      <c r="O354" s="45" t="s">
        <v>77</v>
      </c>
      <c r="P354" s="45" t="s">
        <v>77</v>
      </c>
      <c r="Q354" s="45" t="s">
        <v>77</v>
      </c>
      <c r="R354" s="45" t="s">
        <v>77</v>
      </c>
      <c r="S354" s="45" t="s">
        <v>77</v>
      </c>
      <c r="T354" s="45" t="s">
        <v>77</v>
      </c>
      <c r="U354" s="45" t="s">
        <v>77</v>
      </c>
      <c r="V354" s="45" t="s">
        <v>77</v>
      </c>
      <c r="W354" s="45" t="s">
        <v>77</v>
      </c>
      <c r="X354" s="45" t="s">
        <v>77</v>
      </c>
      <c r="Y354" s="45" t="s">
        <v>77</v>
      </c>
      <c r="Z354" s="45" t="s">
        <v>77</v>
      </c>
      <c r="AA354" s="45" t="s">
        <v>77</v>
      </c>
      <c r="AB354" s="45" t="s">
        <v>77</v>
      </c>
      <c r="AC354" s="46"/>
      <c r="AD354" s="46"/>
      <c r="AE354" s="46"/>
      <c r="AF354" s="46"/>
      <c r="AG354" s="46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</row>
    <row r="355" spans="1:53" ht="15" customHeight="1">
      <c r="A355" s="44">
        <v>352</v>
      </c>
      <c r="B355" s="45" t="s">
        <v>83</v>
      </c>
      <c r="C355" s="45" t="s">
        <v>89</v>
      </c>
      <c r="D355" s="45" t="s">
        <v>90</v>
      </c>
      <c r="E355" s="45" t="s">
        <v>104</v>
      </c>
      <c r="F355" s="45" t="s">
        <v>87</v>
      </c>
      <c r="G355" s="46"/>
      <c r="H355" s="45" t="s">
        <v>77</v>
      </c>
      <c r="I355" s="45" t="s">
        <v>77</v>
      </c>
      <c r="J355" s="45" t="s">
        <v>77</v>
      </c>
      <c r="K355" s="45" t="s">
        <v>77</v>
      </c>
      <c r="L355" s="45" t="s">
        <v>77</v>
      </c>
      <c r="M355" s="45" t="s">
        <v>77</v>
      </c>
      <c r="N355" s="45" t="s">
        <v>77</v>
      </c>
      <c r="O355" s="45" t="s">
        <v>77</v>
      </c>
      <c r="P355" s="45" t="s">
        <v>77</v>
      </c>
      <c r="Q355" s="45" t="s">
        <v>77</v>
      </c>
      <c r="R355" s="45" t="s">
        <v>77</v>
      </c>
      <c r="S355" s="45" t="s">
        <v>77</v>
      </c>
      <c r="T355" s="45" t="s">
        <v>77</v>
      </c>
      <c r="U355" s="45" t="s">
        <v>77</v>
      </c>
      <c r="V355" s="45" t="s">
        <v>77</v>
      </c>
      <c r="W355" s="45" t="s">
        <v>77</v>
      </c>
      <c r="X355" s="45" t="s">
        <v>77</v>
      </c>
      <c r="Y355" s="45" t="s">
        <v>77</v>
      </c>
      <c r="Z355" s="45" t="s">
        <v>77</v>
      </c>
      <c r="AA355" s="45" t="s">
        <v>77</v>
      </c>
      <c r="AB355" s="45" t="s">
        <v>77</v>
      </c>
      <c r="AC355" s="46"/>
      <c r="AD355" s="46"/>
      <c r="AE355" s="46"/>
      <c r="AF355" s="46"/>
      <c r="AG355" s="46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</row>
    <row r="356" spans="1:53" ht="15" customHeight="1">
      <c r="A356" s="44">
        <v>353</v>
      </c>
      <c r="B356" s="45" t="s">
        <v>83</v>
      </c>
      <c r="C356" s="45" t="s">
        <v>89</v>
      </c>
      <c r="D356" s="45" t="s">
        <v>84</v>
      </c>
      <c r="E356" s="45" t="s">
        <v>104</v>
      </c>
      <c r="F356" s="45" t="s">
        <v>82</v>
      </c>
      <c r="G356" s="46"/>
      <c r="H356" s="45" t="s">
        <v>77</v>
      </c>
      <c r="I356" s="45" t="s">
        <v>77</v>
      </c>
      <c r="J356" s="45" t="s">
        <v>77</v>
      </c>
      <c r="K356" s="45" t="s">
        <v>77</v>
      </c>
      <c r="L356" s="45" t="s">
        <v>77</v>
      </c>
      <c r="M356" s="45" t="s">
        <v>77</v>
      </c>
      <c r="N356" s="45" t="s">
        <v>77</v>
      </c>
      <c r="O356" s="45" t="s">
        <v>77</v>
      </c>
      <c r="P356" s="45" t="s">
        <v>77</v>
      </c>
      <c r="Q356" s="45" t="s">
        <v>77</v>
      </c>
      <c r="R356" s="45" t="s">
        <v>77</v>
      </c>
      <c r="S356" s="45" t="s">
        <v>77</v>
      </c>
      <c r="T356" s="45" t="s">
        <v>77</v>
      </c>
      <c r="U356" s="45" t="s">
        <v>77</v>
      </c>
      <c r="V356" s="45" t="s">
        <v>77</v>
      </c>
      <c r="W356" s="45" t="s">
        <v>77</v>
      </c>
      <c r="X356" s="45" t="s">
        <v>77</v>
      </c>
      <c r="Y356" s="45" t="s">
        <v>77</v>
      </c>
      <c r="Z356" s="45" t="s">
        <v>77</v>
      </c>
      <c r="AA356" s="45" t="s">
        <v>77</v>
      </c>
      <c r="AB356" s="45" t="s">
        <v>77</v>
      </c>
      <c r="AC356" s="46"/>
      <c r="AD356" s="46"/>
      <c r="AE356" s="46"/>
      <c r="AF356" s="46"/>
      <c r="AG356" s="46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</row>
    <row r="357" spans="1:53" ht="15" customHeight="1">
      <c r="A357" s="44">
        <v>354</v>
      </c>
      <c r="B357" s="45" t="s">
        <v>78</v>
      </c>
      <c r="C357" s="45" t="s">
        <v>79</v>
      </c>
      <c r="D357" s="45" t="s">
        <v>90</v>
      </c>
      <c r="E357" s="45" t="s">
        <v>104</v>
      </c>
      <c r="F357" s="45" t="s">
        <v>88</v>
      </c>
      <c r="G357" s="46"/>
      <c r="H357" s="45" t="s">
        <v>77</v>
      </c>
      <c r="I357" s="45" t="s">
        <v>77</v>
      </c>
      <c r="J357" s="45" t="s">
        <v>77</v>
      </c>
      <c r="K357" s="45" t="s">
        <v>77</v>
      </c>
      <c r="L357" s="45" t="s">
        <v>77</v>
      </c>
      <c r="M357" s="45" t="s">
        <v>77</v>
      </c>
      <c r="N357" s="45" t="s">
        <v>77</v>
      </c>
      <c r="O357" s="45" t="s">
        <v>77</v>
      </c>
      <c r="P357" s="45" t="s">
        <v>77</v>
      </c>
      <c r="Q357" s="45" t="s">
        <v>77</v>
      </c>
      <c r="R357" s="45" t="s">
        <v>77</v>
      </c>
      <c r="S357" s="45" t="s">
        <v>77</v>
      </c>
      <c r="T357" s="45" t="s">
        <v>77</v>
      </c>
      <c r="U357" s="45" t="s">
        <v>77</v>
      </c>
      <c r="V357" s="45" t="s">
        <v>77</v>
      </c>
      <c r="W357" s="45" t="s">
        <v>77</v>
      </c>
      <c r="X357" s="45" t="s">
        <v>77</v>
      </c>
      <c r="Y357" s="45" t="s">
        <v>77</v>
      </c>
      <c r="Z357" s="45" t="s">
        <v>77</v>
      </c>
      <c r="AA357" s="45" t="s">
        <v>77</v>
      </c>
      <c r="AB357" s="45" t="s">
        <v>77</v>
      </c>
      <c r="AC357" s="46"/>
      <c r="AD357" s="46"/>
      <c r="AE357" s="46"/>
      <c r="AF357" s="46"/>
      <c r="AG357" s="46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</row>
    <row r="358" spans="1:53" ht="15" customHeight="1">
      <c r="A358" s="44">
        <v>355</v>
      </c>
      <c r="B358" s="45" t="s">
        <v>78</v>
      </c>
      <c r="C358" s="45" t="s">
        <v>79</v>
      </c>
      <c r="D358" s="45" t="s">
        <v>90</v>
      </c>
      <c r="E358" s="45" t="s">
        <v>104</v>
      </c>
      <c r="F358" s="45" t="s">
        <v>88</v>
      </c>
      <c r="G358" s="46"/>
      <c r="H358" s="45" t="s">
        <v>77</v>
      </c>
      <c r="I358" s="45" t="s">
        <v>77</v>
      </c>
      <c r="J358" s="45" t="s">
        <v>77</v>
      </c>
      <c r="K358" s="45" t="s">
        <v>77</v>
      </c>
      <c r="L358" s="45" t="s">
        <v>77</v>
      </c>
      <c r="M358" s="45" t="s">
        <v>77</v>
      </c>
      <c r="N358" s="45" t="s">
        <v>77</v>
      </c>
      <c r="O358" s="45" t="s">
        <v>77</v>
      </c>
      <c r="P358" s="45" t="s">
        <v>77</v>
      </c>
      <c r="Q358" s="45" t="s">
        <v>77</v>
      </c>
      <c r="R358" s="45" t="s">
        <v>77</v>
      </c>
      <c r="S358" s="45" t="s">
        <v>77</v>
      </c>
      <c r="T358" s="45" t="s">
        <v>77</v>
      </c>
      <c r="U358" s="45" t="s">
        <v>77</v>
      </c>
      <c r="V358" s="45" t="s">
        <v>77</v>
      </c>
      <c r="W358" s="45" t="s">
        <v>77</v>
      </c>
      <c r="X358" s="45" t="s">
        <v>77</v>
      </c>
      <c r="Y358" s="45" t="s">
        <v>77</v>
      </c>
      <c r="Z358" s="45" t="s">
        <v>77</v>
      </c>
      <c r="AA358" s="45" t="s">
        <v>77</v>
      </c>
      <c r="AB358" s="45" t="s">
        <v>77</v>
      </c>
      <c r="AC358" s="46"/>
      <c r="AD358" s="46"/>
      <c r="AE358" s="46"/>
      <c r="AF358" s="46"/>
      <c r="AG358" s="46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</row>
    <row r="359" spans="1:53" ht="15" customHeight="1">
      <c r="A359" s="44">
        <v>356</v>
      </c>
      <c r="B359" s="45" t="s">
        <v>78</v>
      </c>
      <c r="C359" s="45" t="s">
        <v>79</v>
      </c>
      <c r="D359" s="45" t="s">
        <v>96</v>
      </c>
      <c r="E359" s="45" t="s">
        <v>107</v>
      </c>
      <c r="F359" s="45" t="s">
        <v>88</v>
      </c>
      <c r="G359" s="46"/>
      <c r="H359" s="45" t="s">
        <v>77</v>
      </c>
      <c r="I359" s="45" t="s">
        <v>77</v>
      </c>
      <c r="J359" s="45" t="s">
        <v>77</v>
      </c>
      <c r="K359" s="45" t="s">
        <v>77</v>
      </c>
      <c r="L359" s="45" t="s">
        <v>77</v>
      </c>
      <c r="M359" s="45" t="s">
        <v>77</v>
      </c>
      <c r="N359" s="45" t="s">
        <v>77</v>
      </c>
      <c r="O359" s="45" t="s">
        <v>77</v>
      </c>
      <c r="P359" s="45" t="s">
        <v>77</v>
      </c>
      <c r="Q359" s="45" t="s">
        <v>77</v>
      </c>
      <c r="R359" s="45" t="s">
        <v>77</v>
      </c>
      <c r="S359" s="45" t="s">
        <v>77</v>
      </c>
      <c r="T359" s="45" t="s">
        <v>77</v>
      </c>
      <c r="U359" s="45" t="s">
        <v>77</v>
      </c>
      <c r="V359" s="45" t="s">
        <v>77</v>
      </c>
      <c r="W359" s="45" t="s">
        <v>77</v>
      </c>
      <c r="X359" s="45" t="s">
        <v>77</v>
      </c>
      <c r="Y359" s="45" t="s">
        <v>77</v>
      </c>
      <c r="Z359" s="45" t="s">
        <v>77</v>
      </c>
      <c r="AA359" s="45" t="s">
        <v>77</v>
      </c>
      <c r="AB359" s="45" t="s">
        <v>77</v>
      </c>
      <c r="AC359" s="46"/>
      <c r="AD359" s="46"/>
      <c r="AE359" s="46"/>
      <c r="AF359" s="46"/>
      <c r="AG359" s="46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</row>
    <row r="360" spans="1:53" ht="15" customHeight="1">
      <c r="A360" s="44">
        <v>357</v>
      </c>
      <c r="B360" s="45" t="s">
        <v>83</v>
      </c>
      <c r="C360" s="45" t="s">
        <v>91</v>
      </c>
      <c r="D360" s="45" t="s">
        <v>90</v>
      </c>
      <c r="E360" s="45" t="s">
        <v>104</v>
      </c>
      <c r="F360" s="45" t="s">
        <v>82</v>
      </c>
      <c r="G360" s="46"/>
      <c r="H360" s="45" t="s">
        <v>77</v>
      </c>
      <c r="I360" s="45" t="s">
        <v>77</v>
      </c>
      <c r="J360" s="45" t="s">
        <v>77</v>
      </c>
      <c r="K360" s="45" t="s">
        <v>77</v>
      </c>
      <c r="L360" s="45" t="s">
        <v>77</v>
      </c>
      <c r="M360" s="45" t="s">
        <v>77</v>
      </c>
      <c r="N360" s="45" t="s">
        <v>77</v>
      </c>
      <c r="O360" s="45" t="s">
        <v>77</v>
      </c>
      <c r="P360" s="45" t="s">
        <v>77</v>
      </c>
      <c r="Q360" s="45" t="s">
        <v>77</v>
      </c>
      <c r="R360" s="45" t="s">
        <v>77</v>
      </c>
      <c r="S360" s="45" t="s">
        <v>77</v>
      </c>
      <c r="T360" s="45" t="s">
        <v>77</v>
      </c>
      <c r="U360" s="45" t="s">
        <v>77</v>
      </c>
      <c r="V360" s="45" t="s">
        <v>77</v>
      </c>
      <c r="W360" s="45" t="s">
        <v>77</v>
      </c>
      <c r="X360" s="45" t="s">
        <v>77</v>
      </c>
      <c r="Y360" s="45" t="s">
        <v>77</v>
      </c>
      <c r="Z360" s="45" t="s">
        <v>77</v>
      </c>
      <c r="AA360" s="45" t="s">
        <v>77</v>
      </c>
      <c r="AB360" s="45" t="s">
        <v>77</v>
      </c>
      <c r="AC360" s="46"/>
      <c r="AD360" s="46"/>
      <c r="AE360" s="46"/>
      <c r="AF360" s="46"/>
      <c r="AG360" s="46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</row>
    <row r="361" spans="1:53" ht="15" customHeight="1">
      <c r="A361" s="44">
        <v>358</v>
      </c>
      <c r="B361" s="45" t="s">
        <v>78</v>
      </c>
      <c r="C361" s="45" t="s">
        <v>91</v>
      </c>
      <c r="D361" s="45" t="s">
        <v>90</v>
      </c>
      <c r="E361" s="45" t="s">
        <v>104</v>
      </c>
      <c r="F361" s="45" t="s">
        <v>82</v>
      </c>
      <c r="G361" s="46"/>
      <c r="H361" s="45" t="s">
        <v>77</v>
      </c>
      <c r="I361" s="45" t="s">
        <v>77</v>
      </c>
      <c r="J361" s="45" t="s">
        <v>77</v>
      </c>
      <c r="K361" s="45" t="s">
        <v>77</v>
      </c>
      <c r="L361" s="45" t="s">
        <v>77</v>
      </c>
      <c r="M361" s="45" t="s">
        <v>77</v>
      </c>
      <c r="N361" s="45" t="s">
        <v>77</v>
      </c>
      <c r="O361" s="45" t="s">
        <v>77</v>
      </c>
      <c r="P361" s="45" t="s">
        <v>77</v>
      </c>
      <c r="Q361" s="45" t="s">
        <v>77</v>
      </c>
      <c r="R361" s="45" t="s">
        <v>77</v>
      </c>
      <c r="S361" s="45" t="s">
        <v>77</v>
      </c>
      <c r="T361" s="45" t="s">
        <v>77</v>
      </c>
      <c r="U361" s="45" t="s">
        <v>77</v>
      </c>
      <c r="V361" s="45" t="s">
        <v>77</v>
      </c>
      <c r="W361" s="45" t="s">
        <v>77</v>
      </c>
      <c r="X361" s="45" t="s">
        <v>77</v>
      </c>
      <c r="Y361" s="45" t="s">
        <v>77</v>
      </c>
      <c r="Z361" s="45" t="s">
        <v>77</v>
      </c>
      <c r="AA361" s="45" t="s">
        <v>77</v>
      </c>
      <c r="AB361" s="45" t="s">
        <v>77</v>
      </c>
      <c r="AC361" s="46"/>
      <c r="AD361" s="46"/>
      <c r="AE361" s="46"/>
      <c r="AF361" s="46"/>
      <c r="AG361" s="46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</row>
    <row r="362" spans="1:53" ht="15" customHeight="1">
      <c r="A362" s="44">
        <v>359</v>
      </c>
      <c r="B362" s="45" t="s">
        <v>78</v>
      </c>
      <c r="C362" s="45" t="s">
        <v>89</v>
      </c>
      <c r="D362" s="45" t="s">
        <v>96</v>
      </c>
      <c r="E362" s="45" t="s">
        <v>104</v>
      </c>
      <c r="F362" s="45" t="s">
        <v>87</v>
      </c>
      <c r="G362" s="46"/>
      <c r="H362" s="45" t="s">
        <v>77</v>
      </c>
      <c r="I362" s="45" t="s">
        <v>77</v>
      </c>
      <c r="J362" s="45" t="s">
        <v>77</v>
      </c>
      <c r="K362" s="45" t="s">
        <v>77</v>
      </c>
      <c r="L362" s="45" t="s">
        <v>77</v>
      </c>
      <c r="M362" s="45" t="s">
        <v>77</v>
      </c>
      <c r="N362" s="45" t="s">
        <v>77</v>
      </c>
      <c r="O362" s="45" t="s">
        <v>77</v>
      </c>
      <c r="P362" s="45" t="s">
        <v>77</v>
      </c>
      <c r="Q362" s="45" t="s">
        <v>77</v>
      </c>
      <c r="R362" s="45" t="s">
        <v>77</v>
      </c>
      <c r="S362" s="45" t="s">
        <v>77</v>
      </c>
      <c r="T362" s="45" t="s">
        <v>77</v>
      </c>
      <c r="U362" s="45" t="s">
        <v>77</v>
      </c>
      <c r="V362" s="45" t="s">
        <v>77</v>
      </c>
      <c r="W362" s="45" t="s">
        <v>77</v>
      </c>
      <c r="X362" s="45" t="s">
        <v>77</v>
      </c>
      <c r="Y362" s="45" t="s">
        <v>77</v>
      </c>
      <c r="Z362" s="45" t="s">
        <v>77</v>
      </c>
      <c r="AA362" s="45" t="s">
        <v>77</v>
      </c>
      <c r="AB362" s="45" t="s">
        <v>77</v>
      </c>
      <c r="AC362" s="46"/>
      <c r="AD362" s="46"/>
      <c r="AE362" s="46"/>
      <c r="AF362" s="46"/>
      <c r="AG362" s="46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</row>
    <row r="363" spans="1:53" ht="15" customHeight="1">
      <c r="A363" s="44">
        <v>360</v>
      </c>
      <c r="B363" s="45" t="s">
        <v>78</v>
      </c>
      <c r="C363" s="45" t="s">
        <v>91</v>
      </c>
      <c r="D363" s="45" t="s">
        <v>95</v>
      </c>
      <c r="E363" s="45" t="s">
        <v>92</v>
      </c>
      <c r="F363" s="45" t="s">
        <v>82</v>
      </c>
      <c r="G363" s="46"/>
      <c r="H363" s="45" t="s">
        <v>77</v>
      </c>
      <c r="I363" s="45" t="s">
        <v>77</v>
      </c>
      <c r="J363" s="45" t="s">
        <v>77</v>
      </c>
      <c r="K363" s="45" t="s">
        <v>77</v>
      </c>
      <c r="L363" s="45" t="s">
        <v>77</v>
      </c>
      <c r="M363" s="45" t="s">
        <v>77</v>
      </c>
      <c r="N363" s="45" t="s">
        <v>77</v>
      </c>
      <c r="O363" s="45" t="s">
        <v>77</v>
      </c>
      <c r="P363" s="45" t="s">
        <v>77</v>
      </c>
      <c r="Q363" s="45" t="s">
        <v>77</v>
      </c>
      <c r="R363" s="45" t="s">
        <v>77</v>
      </c>
      <c r="S363" s="45" t="s">
        <v>77</v>
      </c>
      <c r="T363" s="45" t="s">
        <v>77</v>
      </c>
      <c r="U363" s="45" t="s">
        <v>77</v>
      </c>
      <c r="V363" s="45" t="s">
        <v>77</v>
      </c>
      <c r="W363" s="45" t="s">
        <v>77</v>
      </c>
      <c r="X363" s="45" t="s">
        <v>77</v>
      </c>
      <c r="Y363" s="45" t="s">
        <v>77</v>
      </c>
      <c r="Z363" s="45" t="s">
        <v>77</v>
      </c>
      <c r="AA363" s="45" t="s">
        <v>77</v>
      </c>
      <c r="AB363" s="45" t="s">
        <v>77</v>
      </c>
      <c r="AC363" s="46"/>
      <c r="AD363" s="46"/>
      <c r="AE363" s="46"/>
      <c r="AF363" s="46"/>
      <c r="AG363" s="46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</row>
    <row r="364" spans="1:53" ht="15" customHeight="1">
      <c r="A364" s="44">
        <v>361</v>
      </c>
      <c r="B364" s="45" t="s">
        <v>78</v>
      </c>
      <c r="C364" s="45" t="s">
        <v>91</v>
      </c>
      <c r="D364" s="45" t="s">
        <v>95</v>
      </c>
      <c r="E364" s="45" t="s">
        <v>104</v>
      </c>
      <c r="F364" s="45" t="s">
        <v>82</v>
      </c>
      <c r="G364" s="46"/>
      <c r="H364" s="45" t="s">
        <v>77</v>
      </c>
      <c r="I364" s="45" t="s">
        <v>77</v>
      </c>
      <c r="J364" s="45" t="s">
        <v>77</v>
      </c>
      <c r="K364" s="45" t="s">
        <v>77</v>
      </c>
      <c r="L364" s="45" t="s">
        <v>77</v>
      </c>
      <c r="M364" s="45" t="s">
        <v>77</v>
      </c>
      <c r="N364" s="45" t="s">
        <v>77</v>
      </c>
      <c r="O364" s="45" t="s">
        <v>77</v>
      </c>
      <c r="P364" s="45" t="s">
        <v>77</v>
      </c>
      <c r="Q364" s="45" t="s">
        <v>77</v>
      </c>
      <c r="R364" s="45" t="s">
        <v>77</v>
      </c>
      <c r="S364" s="45" t="s">
        <v>77</v>
      </c>
      <c r="T364" s="45" t="s">
        <v>77</v>
      </c>
      <c r="U364" s="45" t="s">
        <v>77</v>
      </c>
      <c r="V364" s="45" t="s">
        <v>77</v>
      </c>
      <c r="W364" s="45" t="s">
        <v>77</v>
      </c>
      <c r="X364" s="45" t="s">
        <v>77</v>
      </c>
      <c r="Y364" s="45" t="s">
        <v>77</v>
      </c>
      <c r="Z364" s="45" t="s">
        <v>77</v>
      </c>
      <c r="AA364" s="45" t="s">
        <v>77</v>
      </c>
      <c r="AB364" s="45" t="s">
        <v>77</v>
      </c>
      <c r="AC364" s="46"/>
      <c r="AD364" s="46"/>
      <c r="AE364" s="46"/>
      <c r="AF364" s="46"/>
      <c r="AG364" s="46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</row>
    <row r="365" spans="1:53" ht="15" customHeight="1">
      <c r="A365" s="44">
        <v>362</v>
      </c>
      <c r="B365" s="45" t="s">
        <v>78</v>
      </c>
      <c r="C365" s="45" t="s">
        <v>91</v>
      </c>
      <c r="D365" s="45" t="s">
        <v>84</v>
      </c>
      <c r="E365" s="45" t="s">
        <v>104</v>
      </c>
      <c r="F365" s="45" t="s">
        <v>87</v>
      </c>
      <c r="G365" s="45" t="s">
        <v>99</v>
      </c>
      <c r="H365" s="45" t="s">
        <v>77</v>
      </c>
      <c r="I365" s="45" t="s">
        <v>77</v>
      </c>
      <c r="J365" s="45" t="s">
        <v>77</v>
      </c>
      <c r="K365" s="45" t="s">
        <v>77</v>
      </c>
      <c r="L365" s="45" t="s">
        <v>77</v>
      </c>
      <c r="M365" s="45" t="s">
        <v>77</v>
      </c>
      <c r="N365" s="45" t="s">
        <v>77</v>
      </c>
      <c r="O365" s="45" t="s">
        <v>77</v>
      </c>
      <c r="P365" s="45" t="s">
        <v>77</v>
      </c>
      <c r="Q365" s="45" t="s">
        <v>77</v>
      </c>
      <c r="R365" s="45" t="s">
        <v>77</v>
      </c>
      <c r="S365" s="45" t="s">
        <v>77</v>
      </c>
      <c r="T365" s="45" t="s">
        <v>77</v>
      </c>
      <c r="U365" s="45" t="s">
        <v>77</v>
      </c>
      <c r="V365" s="45" t="s">
        <v>77</v>
      </c>
      <c r="W365" s="45" t="s">
        <v>77</v>
      </c>
      <c r="X365" s="45" t="s">
        <v>77</v>
      </c>
      <c r="Y365" s="45" t="s">
        <v>77</v>
      </c>
      <c r="Z365" s="45" t="s">
        <v>77</v>
      </c>
      <c r="AA365" s="45" t="s">
        <v>77</v>
      </c>
      <c r="AB365" s="45" t="s">
        <v>77</v>
      </c>
      <c r="AC365" s="46"/>
      <c r="AD365" s="46"/>
      <c r="AE365" s="46"/>
      <c r="AF365" s="46"/>
      <c r="AG365" s="46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</row>
    <row r="366" spans="1:53" ht="15" customHeight="1">
      <c r="A366" s="44">
        <v>363</v>
      </c>
      <c r="B366" s="45" t="s">
        <v>78</v>
      </c>
      <c r="C366" s="45" t="s">
        <v>79</v>
      </c>
      <c r="D366" s="45" t="s">
        <v>90</v>
      </c>
      <c r="E366" s="45" t="s">
        <v>104</v>
      </c>
      <c r="F366" s="45" t="s">
        <v>88</v>
      </c>
      <c r="G366" s="46"/>
      <c r="H366" s="45" t="s">
        <v>77</v>
      </c>
      <c r="I366" s="45" t="s">
        <v>77</v>
      </c>
      <c r="J366" s="45" t="s">
        <v>77</v>
      </c>
      <c r="K366" s="45" t="s">
        <v>77</v>
      </c>
      <c r="L366" s="45" t="s">
        <v>77</v>
      </c>
      <c r="M366" s="45" t="s">
        <v>77</v>
      </c>
      <c r="N366" s="45" t="s">
        <v>77</v>
      </c>
      <c r="O366" s="45" t="s">
        <v>77</v>
      </c>
      <c r="P366" s="45" t="s">
        <v>77</v>
      </c>
      <c r="Q366" s="45" t="s">
        <v>77</v>
      </c>
      <c r="R366" s="45" t="s">
        <v>77</v>
      </c>
      <c r="S366" s="45" t="s">
        <v>77</v>
      </c>
      <c r="T366" s="45" t="s">
        <v>77</v>
      </c>
      <c r="U366" s="45" t="s">
        <v>77</v>
      </c>
      <c r="V366" s="45" t="s">
        <v>77</v>
      </c>
      <c r="W366" s="45" t="s">
        <v>77</v>
      </c>
      <c r="X366" s="45" t="s">
        <v>77</v>
      </c>
      <c r="Y366" s="45" t="s">
        <v>77</v>
      </c>
      <c r="Z366" s="45" t="s">
        <v>77</v>
      </c>
      <c r="AA366" s="45" t="s">
        <v>77</v>
      </c>
      <c r="AB366" s="45" t="s">
        <v>77</v>
      </c>
      <c r="AC366" s="46"/>
      <c r="AD366" s="46"/>
      <c r="AE366" s="46"/>
      <c r="AF366" s="46"/>
      <c r="AG366" s="46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</row>
    <row r="367" spans="1:53" ht="15" customHeight="1">
      <c r="A367" s="44">
        <v>364</v>
      </c>
      <c r="B367" s="45" t="s">
        <v>78</v>
      </c>
      <c r="C367" s="45" t="s">
        <v>79</v>
      </c>
      <c r="D367" s="45" t="s">
        <v>95</v>
      </c>
      <c r="E367" s="45" t="s">
        <v>107</v>
      </c>
      <c r="F367" s="45" t="s">
        <v>88</v>
      </c>
      <c r="G367" s="46"/>
      <c r="H367" s="45" t="s">
        <v>77</v>
      </c>
      <c r="I367" s="45" t="s">
        <v>77</v>
      </c>
      <c r="J367" s="45" t="s">
        <v>77</v>
      </c>
      <c r="K367" s="45" t="s">
        <v>77</v>
      </c>
      <c r="L367" s="45" t="s">
        <v>77</v>
      </c>
      <c r="M367" s="45" t="s">
        <v>77</v>
      </c>
      <c r="N367" s="45" t="s">
        <v>77</v>
      </c>
      <c r="O367" s="45" t="s">
        <v>77</v>
      </c>
      <c r="P367" s="45" t="s">
        <v>77</v>
      </c>
      <c r="Q367" s="45" t="s">
        <v>77</v>
      </c>
      <c r="R367" s="45" t="s">
        <v>77</v>
      </c>
      <c r="S367" s="45" t="s">
        <v>77</v>
      </c>
      <c r="T367" s="45" t="s">
        <v>77</v>
      </c>
      <c r="U367" s="45" t="s">
        <v>77</v>
      </c>
      <c r="V367" s="45" t="s">
        <v>77</v>
      </c>
      <c r="W367" s="45" t="s">
        <v>77</v>
      </c>
      <c r="X367" s="45" t="s">
        <v>77</v>
      </c>
      <c r="Y367" s="45" t="s">
        <v>77</v>
      </c>
      <c r="Z367" s="45" t="s">
        <v>77</v>
      </c>
      <c r="AA367" s="45" t="s">
        <v>77</v>
      </c>
      <c r="AB367" s="45" t="s">
        <v>77</v>
      </c>
      <c r="AC367" s="46"/>
      <c r="AD367" s="46"/>
      <c r="AE367" s="46"/>
      <c r="AF367" s="46"/>
      <c r="AG367" s="46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</row>
    <row r="368" spans="1:53" ht="15" customHeight="1">
      <c r="A368" s="44">
        <v>365</v>
      </c>
      <c r="B368" s="45" t="s">
        <v>78</v>
      </c>
      <c r="C368" s="45" t="s">
        <v>79</v>
      </c>
      <c r="D368" s="45" t="s">
        <v>95</v>
      </c>
      <c r="E368" s="45" t="s">
        <v>104</v>
      </c>
      <c r="F368" s="45" t="s">
        <v>88</v>
      </c>
      <c r="G368" s="46"/>
      <c r="H368" s="45" t="s">
        <v>77</v>
      </c>
      <c r="I368" s="45" t="s">
        <v>77</v>
      </c>
      <c r="J368" s="45" t="s">
        <v>77</v>
      </c>
      <c r="K368" s="45" t="s">
        <v>77</v>
      </c>
      <c r="L368" s="45" t="s">
        <v>77</v>
      </c>
      <c r="M368" s="45" t="s">
        <v>77</v>
      </c>
      <c r="N368" s="45" t="s">
        <v>77</v>
      </c>
      <c r="O368" s="45" t="s">
        <v>77</v>
      </c>
      <c r="P368" s="45" t="s">
        <v>77</v>
      </c>
      <c r="Q368" s="45" t="s">
        <v>77</v>
      </c>
      <c r="R368" s="45" t="s">
        <v>77</v>
      </c>
      <c r="S368" s="45" t="s">
        <v>77</v>
      </c>
      <c r="T368" s="45" t="s">
        <v>77</v>
      </c>
      <c r="U368" s="45" t="s">
        <v>77</v>
      </c>
      <c r="V368" s="45" t="s">
        <v>77</v>
      </c>
      <c r="W368" s="45" t="s">
        <v>77</v>
      </c>
      <c r="X368" s="45" t="s">
        <v>77</v>
      </c>
      <c r="Y368" s="45" t="s">
        <v>77</v>
      </c>
      <c r="Z368" s="45" t="s">
        <v>77</v>
      </c>
      <c r="AA368" s="45" t="s">
        <v>77</v>
      </c>
      <c r="AB368" s="45" t="s">
        <v>77</v>
      </c>
      <c r="AC368" s="46"/>
      <c r="AD368" s="46"/>
      <c r="AE368" s="46"/>
      <c r="AF368" s="46"/>
      <c r="AG368" s="46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</row>
    <row r="369" spans="1:53" ht="15" customHeight="1">
      <c r="A369" s="44">
        <v>366</v>
      </c>
      <c r="B369" s="45" t="s">
        <v>78</v>
      </c>
      <c r="C369" s="45" t="s">
        <v>79</v>
      </c>
      <c r="D369" s="45" t="s">
        <v>90</v>
      </c>
      <c r="E369" s="45" t="s">
        <v>104</v>
      </c>
      <c r="F369" s="45" t="s">
        <v>88</v>
      </c>
      <c r="G369" s="46"/>
      <c r="H369" s="45" t="s">
        <v>77</v>
      </c>
      <c r="I369" s="45" t="s">
        <v>77</v>
      </c>
      <c r="J369" s="45" t="s">
        <v>77</v>
      </c>
      <c r="K369" s="45" t="s">
        <v>77</v>
      </c>
      <c r="L369" s="45" t="s">
        <v>77</v>
      </c>
      <c r="M369" s="45" t="s">
        <v>77</v>
      </c>
      <c r="N369" s="45" t="s">
        <v>77</v>
      </c>
      <c r="O369" s="45" t="s">
        <v>77</v>
      </c>
      <c r="P369" s="45" t="s">
        <v>77</v>
      </c>
      <c r="Q369" s="45" t="s">
        <v>77</v>
      </c>
      <c r="R369" s="45" t="s">
        <v>77</v>
      </c>
      <c r="S369" s="45" t="s">
        <v>77</v>
      </c>
      <c r="T369" s="45" t="s">
        <v>77</v>
      </c>
      <c r="U369" s="45" t="s">
        <v>77</v>
      </c>
      <c r="V369" s="45" t="s">
        <v>77</v>
      </c>
      <c r="W369" s="45" t="s">
        <v>77</v>
      </c>
      <c r="X369" s="45" t="s">
        <v>77</v>
      </c>
      <c r="Y369" s="45" t="s">
        <v>77</v>
      </c>
      <c r="Z369" s="45" t="s">
        <v>77</v>
      </c>
      <c r="AA369" s="45" t="s">
        <v>77</v>
      </c>
      <c r="AB369" s="45" t="s">
        <v>77</v>
      </c>
      <c r="AC369" s="46"/>
      <c r="AD369" s="46"/>
      <c r="AE369" s="46"/>
      <c r="AF369" s="46"/>
      <c r="AG369" s="46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</row>
    <row r="370" spans="1:53" ht="15" customHeight="1">
      <c r="A370" s="44">
        <v>367</v>
      </c>
      <c r="B370" s="45" t="s">
        <v>78</v>
      </c>
      <c r="C370" s="45" t="s">
        <v>91</v>
      </c>
      <c r="D370" s="45" t="s">
        <v>90</v>
      </c>
      <c r="E370" s="45" t="s">
        <v>104</v>
      </c>
      <c r="F370" s="45" t="s">
        <v>82</v>
      </c>
      <c r="G370" s="46"/>
      <c r="H370" s="45" t="s">
        <v>77</v>
      </c>
      <c r="I370" s="45" t="s">
        <v>77</v>
      </c>
      <c r="J370" s="45" t="s">
        <v>77</v>
      </c>
      <c r="K370" s="45" t="s">
        <v>77</v>
      </c>
      <c r="L370" s="45" t="s">
        <v>77</v>
      </c>
      <c r="M370" s="45" t="s">
        <v>77</v>
      </c>
      <c r="N370" s="45" t="s">
        <v>77</v>
      </c>
      <c r="O370" s="45" t="s">
        <v>77</v>
      </c>
      <c r="P370" s="45" t="s">
        <v>77</v>
      </c>
      <c r="Q370" s="45" t="s">
        <v>77</v>
      </c>
      <c r="R370" s="45" t="s">
        <v>77</v>
      </c>
      <c r="S370" s="45" t="s">
        <v>77</v>
      </c>
      <c r="T370" s="45" t="s">
        <v>77</v>
      </c>
      <c r="U370" s="45" t="s">
        <v>77</v>
      </c>
      <c r="V370" s="45" t="s">
        <v>77</v>
      </c>
      <c r="W370" s="45" t="s">
        <v>77</v>
      </c>
      <c r="X370" s="45" t="s">
        <v>77</v>
      </c>
      <c r="Y370" s="45" t="s">
        <v>77</v>
      </c>
      <c r="Z370" s="45" t="s">
        <v>77</v>
      </c>
      <c r="AA370" s="45" t="s">
        <v>77</v>
      </c>
      <c r="AB370" s="45" t="s">
        <v>77</v>
      </c>
      <c r="AC370" s="46"/>
      <c r="AD370" s="46"/>
      <c r="AE370" s="46"/>
      <c r="AF370" s="46"/>
      <c r="AG370" s="46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</row>
    <row r="371" spans="1:53" ht="15" customHeight="1">
      <c r="A371" s="44">
        <v>368</v>
      </c>
      <c r="B371" s="45" t="s">
        <v>78</v>
      </c>
      <c r="C371" s="45" t="s">
        <v>79</v>
      </c>
      <c r="D371" s="45" t="s">
        <v>96</v>
      </c>
      <c r="E371" s="45" t="s">
        <v>104</v>
      </c>
      <c r="F371" s="45" t="s">
        <v>82</v>
      </c>
      <c r="G371" s="45" t="s">
        <v>156</v>
      </c>
      <c r="H371" s="45" t="s">
        <v>77</v>
      </c>
      <c r="I371" s="45" t="s">
        <v>77</v>
      </c>
      <c r="J371" s="45" t="s">
        <v>77</v>
      </c>
      <c r="K371" s="45" t="s">
        <v>77</v>
      </c>
      <c r="L371" s="45" t="s">
        <v>77</v>
      </c>
      <c r="M371" s="45" t="s">
        <v>77</v>
      </c>
      <c r="N371" s="45" t="s">
        <v>77</v>
      </c>
      <c r="O371" s="45" t="s">
        <v>77</v>
      </c>
      <c r="P371" s="45" t="s">
        <v>77</v>
      </c>
      <c r="Q371" s="45" t="s">
        <v>77</v>
      </c>
      <c r="R371" s="45" t="s">
        <v>77</v>
      </c>
      <c r="S371" s="45" t="s">
        <v>77</v>
      </c>
      <c r="T371" s="45" t="s">
        <v>77</v>
      </c>
      <c r="U371" s="45" t="s">
        <v>77</v>
      </c>
      <c r="V371" s="45" t="s">
        <v>77</v>
      </c>
      <c r="W371" s="45" t="s">
        <v>77</v>
      </c>
      <c r="X371" s="45" t="s">
        <v>77</v>
      </c>
      <c r="Y371" s="45" t="s">
        <v>77</v>
      </c>
      <c r="Z371" s="45" t="s">
        <v>77</v>
      </c>
      <c r="AA371" s="45" t="s">
        <v>77</v>
      </c>
      <c r="AB371" s="45" t="s">
        <v>77</v>
      </c>
      <c r="AC371" s="46"/>
      <c r="AD371" s="46"/>
      <c r="AE371" s="46"/>
      <c r="AF371" s="46"/>
      <c r="AG371" s="46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</row>
    <row r="372" spans="1:53" ht="15" customHeight="1">
      <c r="A372" s="44">
        <v>369</v>
      </c>
      <c r="B372" s="45" t="s">
        <v>78</v>
      </c>
      <c r="C372" s="45" t="s">
        <v>79</v>
      </c>
      <c r="D372" s="45" t="s">
        <v>95</v>
      </c>
      <c r="E372" s="45" t="s">
        <v>104</v>
      </c>
      <c r="F372" s="45" t="s">
        <v>82</v>
      </c>
      <c r="G372" s="46"/>
      <c r="H372" s="45" t="s">
        <v>77</v>
      </c>
      <c r="I372" s="45" t="s">
        <v>77</v>
      </c>
      <c r="J372" s="45" t="s">
        <v>77</v>
      </c>
      <c r="K372" s="45" t="s">
        <v>77</v>
      </c>
      <c r="L372" s="45" t="s">
        <v>77</v>
      </c>
      <c r="M372" s="45" t="s">
        <v>77</v>
      </c>
      <c r="N372" s="45" t="s">
        <v>77</v>
      </c>
      <c r="O372" s="45" t="s">
        <v>77</v>
      </c>
      <c r="P372" s="45" t="s">
        <v>77</v>
      </c>
      <c r="Q372" s="45" t="s">
        <v>77</v>
      </c>
      <c r="R372" s="45" t="s">
        <v>77</v>
      </c>
      <c r="S372" s="45" t="s">
        <v>77</v>
      </c>
      <c r="T372" s="45" t="s">
        <v>77</v>
      </c>
      <c r="U372" s="45" t="s">
        <v>77</v>
      </c>
      <c r="V372" s="45" t="s">
        <v>77</v>
      </c>
      <c r="W372" s="45" t="s">
        <v>77</v>
      </c>
      <c r="X372" s="45" t="s">
        <v>77</v>
      </c>
      <c r="Y372" s="45" t="s">
        <v>77</v>
      </c>
      <c r="Z372" s="45" t="s">
        <v>77</v>
      </c>
      <c r="AA372" s="45" t="s">
        <v>77</v>
      </c>
      <c r="AB372" s="45" t="s">
        <v>77</v>
      </c>
      <c r="AC372" s="46"/>
      <c r="AD372" s="46"/>
      <c r="AE372" s="46"/>
      <c r="AF372" s="46"/>
      <c r="AG372" s="46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</row>
    <row r="373" spans="1:53" ht="15" customHeight="1">
      <c r="A373" s="44">
        <v>370</v>
      </c>
      <c r="B373" s="45" t="s">
        <v>78</v>
      </c>
      <c r="C373" s="45" t="s">
        <v>89</v>
      </c>
      <c r="D373" s="45" t="s">
        <v>84</v>
      </c>
      <c r="E373" s="45" t="s">
        <v>104</v>
      </c>
      <c r="F373" s="45" t="s">
        <v>87</v>
      </c>
      <c r="G373" s="45" t="s">
        <v>157</v>
      </c>
      <c r="H373" s="45" t="s">
        <v>77</v>
      </c>
      <c r="I373" s="45" t="s">
        <v>77</v>
      </c>
      <c r="J373" s="45" t="s">
        <v>77</v>
      </c>
      <c r="K373" s="45" t="s">
        <v>77</v>
      </c>
      <c r="L373" s="45" t="s">
        <v>77</v>
      </c>
      <c r="M373" s="45" t="s">
        <v>77</v>
      </c>
      <c r="N373" s="45" t="s">
        <v>77</v>
      </c>
      <c r="O373" s="45" t="s">
        <v>77</v>
      </c>
      <c r="P373" s="45" t="s">
        <v>77</v>
      </c>
      <c r="Q373" s="45" t="s">
        <v>77</v>
      </c>
      <c r="R373" s="45" t="s">
        <v>77</v>
      </c>
      <c r="S373" s="45" t="s">
        <v>77</v>
      </c>
      <c r="T373" s="45" t="s">
        <v>77</v>
      </c>
      <c r="U373" s="45" t="s">
        <v>77</v>
      </c>
      <c r="V373" s="45" t="s">
        <v>77</v>
      </c>
      <c r="W373" s="45" t="s">
        <v>77</v>
      </c>
      <c r="X373" s="45" t="s">
        <v>77</v>
      </c>
      <c r="Y373" s="45" t="s">
        <v>77</v>
      </c>
      <c r="Z373" s="45" t="s">
        <v>77</v>
      </c>
      <c r="AA373" s="45" t="s">
        <v>77</v>
      </c>
      <c r="AB373" s="45" t="s">
        <v>77</v>
      </c>
      <c r="AC373" s="45"/>
      <c r="AD373" s="46"/>
      <c r="AE373" s="46"/>
      <c r="AF373" s="46"/>
      <c r="AG373" s="46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</row>
    <row r="374" spans="1:53" ht="15" customHeight="1">
      <c r="A374" s="44">
        <v>371</v>
      </c>
      <c r="B374" s="45" t="s">
        <v>78</v>
      </c>
      <c r="C374" s="45" t="s">
        <v>79</v>
      </c>
      <c r="D374" s="45" t="s">
        <v>96</v>
      </c>
      <c r="E374" s="45" t="s">
        <v>104</v>
      </c>
      <c r="F374" s="45" t="s">
        <v>88</v>
      </c>
      <c r="G374" s="46"/>
      <c r="H374" s="45" t="s">
        <v>77</v>
      </c>
      <c r="I374" s="45" t="s">
        <v>77</v>
      </c>
      <c r="J374" s="45" t="s">
        <v>77</v>
      </c>
      <c r="K374" s="45" t="s">
        <v>77</v>
      </c>
      <c r="L374" s="45" t="s">
        <v>77</v>
      </c>
      <c r="M374" s="45" t="s">
        <v>77</v>
      </c>
      <c r="N374" s="45" t="s">
        <v>77</v>
      </c>
      <c r="O374" s="45" t="s">
        <v>77</v>
      </c>
      <c r="P374" s="45" t="s">
        <v>77</v>
      </c>
      <c r="Q374" s="45" t="s">
        <v>77</v>
      </c>
      <c r="R374" s="45" t="s">
        <v>77</v>
      </c>
      <c r="S374" s="45" t="s">
        <v>77</v>
      </c>
      <c r="T374" s="45" t="s">
        <v>77</v>
      </c>
      <c r="U374" s="45" t="s">
        <v>77</v>
      </c>
      <c r="V374" s="45" t="s">
        <v>77</v>
      </c>
      <c r="W374" s="45" t="s">
        <v>77</v>
      </c>
      <c r="X374" s="45" t="s">
        <v>77</v>
      </c>
      <c r="Y374" s="45" t="s">
        <v>77</v>
      </c>
      <c r="Z374" s="45" t="s">
        <v>77</v>
      </c>
      <c r="AA374" s="45" t="s">
        <v>77</v>
      </c>
      <c r="AB374" s="45" t="s">
        <v>77</v>
      </c>
      <c r="AC374" s="46"/>
      <c r="AD374" s="46"/>
      <c r="AE374" s="46"/>
      <c r="AF374" s="46"/>
      <c r="AG374" s="46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</row>
    <row r="375" spans="1:53" ht="15" customHeight="1">
      <c r="A375" s="44">
        <v>372</v>
      </c>
      <c r="B375" s="45" t="s">
        <v>78</v>
      </c>
      <c r="C375" s="45" t="s">
        <v>89</v>
      </c>
      <c r="D375" s="45" t="s">
        <v>96</v>
      </c>
      <c r="E375" s="45" t="s">
        <v>104</v>
      </c>
      <c r="F375" s="45" t="s">
        <v>82</v>
      </c>
      <c r="G375" s="46"/>
      <c r="H375" s="45" t="s">
        <v>77</v>
      </c>
      <c r="I375" s="45" t="s">
        <v>77</v>
      </c>
      <c r="J375" s="45" t="s">
        <v>77</v>
      </c>
      <c r="K375" s="45" t="s">
        <v>77</v>
      </c>
      <c r="L375" s="45" t="s">
        <v>77</v>
      </c>
      <c r="M375" s="45" t="s">
        <v>77</v>
      </c>
      <c r="N375" s="45" t="s">
        <v>77</v>
      </c>
      <c r="O375" s="45" t="s">
        <v>77</v>
      </c>
      <c r="P375" s="45" t="s">
        <v>77</v>
      </c>
      <c r="Q375" s="45" t="s">
        <v>77</v>
      </c>
      <c r="R375" s="45" t="s">
        <v>77</v>
      </c>
      <c r="S375" s="45" t="s">
        <v>77</v>
      </c>
      <c r="T375" s="45" t="s">
        <v>77</v>
      </c>
      <c r="U375" s="45" t="s">
        <v>77</v>
      </c>
      <c r="V375" s="45" t="s">
        <v>77</v>
      </c>
      <c r="W375" s="45" t="s">
        <v>77</v>
      </c>
      <c r="X375" s="45" t="s">
        <v>77</v>
      </c>
      <c r="Y375" s="45" t="s">
        <v>77</v>
      </c>
      <c r="Z375" s="45" t="s">
        <v>77</v>
      </c>
      <c r="AA375" s="45" t="s">
        <v>77</v>
      </c>
      <c r="AB375" s="45" t="s">
        <v>77</v>
      </c>
      <c r="AC375" s="46"/>
      <c r="AD375" s="46"/>
      <c r="AE375" s="46"/>
      <c r="AF375" s="46"/>
      <c r="AG375" s="46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</row>
    <row r="376" spans="1:53" ht="15" customHeight="1">
      <c r="A376" s="44">
        <v>373</v>
      </c>
      <c r="B376" s="45" t="s">
        <v>83</v>
      </c>
      <c r="C376" s="45" t="s">
        <v>91</v>
      </c>
      <c r="D376" s="45" t="s">
        <v>90</v>
      </c>
      <c r="E376" s="45" t="s">
        <v>104</v>
      </c>
      <c r="F376" s="45" t="s">
        <v>82</v>
      </c>
      <c r="G376" s="46"/>
      <c r="H376" s="45" t="s">
        <v>77</v>
      </c>
      <c r="I376" s="45" t="s">
        <v>77</v>
      </c>
      <c r="J376" s="45" t="s">
        <v>77</v>
      </c>
      <c r="K376" s="45" t="s">
        <v>77</v>
      </c>
      <c r="L376" s="45" t="s">
        <v>77</v>
      </c>
      <c r="M376" s="45" t="s">
        <v>77</v>
      </c>
      <c r="N376" s="45" t="s">
        <v>77</v>
      </c>
      <c r="O376" s="45" t="s">
        <v>77</v>
      </c>
      <c r="P376" s="45" t="s">
        <v>77</v>
      </c>
      <c r="Q376" s="45" t="s">
        <v>77</v>
      </c>
      <c r="R376" s="45" t="s">
        <v>77</v>
      </c>
      <c r="S376" s="45" t="s">
        <v>77</v>
      </c>
      <c r="T376" s="45" t="s">
        <v>77</v>
      </c>
      <c r="U376" s="45" t="s">
        <v>77</v>
      </c>
      <c r="V376" s="45" t="s">
        <v>77</v>
      </c>
      <c r="W376" s="45" t="s">
        <v>77</v>
      </c>
      <c r="X376" s="45" t="s">
        <v>77</v>
      </c>
      <c r="Y376" s="45" t="s">
        <v>77</v>
      </c>
      <c r="Z376" s="45" t="s">
        <v>77</v>
      </c>
      <c r="AA376" s="45" t="s">
        <v>77</v>
      </c>
      <c r="AB376" s="45" t="s">
        <v>77</v>
      </c>
      <c r="AC376" s="46"/>
      <c r="AD376" s="46"/>
      <c r="AE376" s="46"/>
      <c r="AF376" s="46"/>
      <c r="AG376" s="46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</row>
    <row r="377" spans="1:53" ht="15" customHeight="1">
      <c r="A377" s="44">
        <v>374</v>
      </c>
      <c r="B377" s="45" t="s">
        <v>83</v>
      </c>
      <c r="C377" s="45" t="s">
        <v>79</v>
      </c>
      <c r="D377" s="45" t="s">
        <v>90</v>
      </c>
      <c r="E377" s="45" t="s">
        <v>104</v>
      </c>
      <c r="F377" s="45" t="s">
        <v>82</v>
      </c>
      <c r="G377" s="46"/>
      <c r="H377" s="45" t="s">
        <v>77</v>
      </c>
      <c r="I377" s="45" t="s">
        <v>77</v>
      </c>
      <c r="J377" s="45" t="s">
        <v>77</v>
      </c>
      <c r="K377" s="45" t="s">
        <v>77</v>
      </c>
      <c r="L377" s="45" t="s">
        <v>77</v>
      </c>
      <c r="M377" s="45" t="s">
        <v>77</v>
      </c>
      <c r="N377" s="45" t="s">
        <v>77</v>
      </c>
      <c r="O377" s="45" t="s">
        <v>77</v>
      </c>
      <c r="P377" s="45" t="s">
        <v>77</v>
      </c>
      <c r="Q377" s="45" t="s">
        <v>77</v>
      </c>
      <c r="R377" s="45" t="s">
        <v>77</v>
      </c>
      <c r="S377" s="45" t="s">
        <v>77</v>
      </c>
      <c r="T377" s="45" t="s">
        <v>77</v>
      </c>
      <c r="U377" s="45" t="s">
        <v>77</v>
      </c>
      <c r="V377" s="45" t="s">
        <v>77</v>
      </c>
      <c r="W377" s="45" t="s">
        <v>77</v>
      </c>
      <c r="X377" s="45" t="s">
        <v>77</v>
      </c>
      <c r="Y377" s="45" t="s">
        <v>77</v>
      </c>
      <c r="Z377" s="45" t="s">
        <v>77</v>
      </c>
      <c r="AA377" s="45" t="s">
        <v>77</v>
      </c>
      <c r="AB377" s="45" t="s">
        <v>77</v>
      </c>
      <c r="AC377" s="46"/>
      <c r="AD377" s="46"/>
      <c r="AE377" s="46"/>
      <c r="AF377" s="46"/>
      <c r="AG377" s="46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</row>
    <row r="378" spans="1:53" ht="15" customHeight="1">
      <c r="A378" s="44">
        <v>375</v>
      </c>
      <c r="B378" s="45" t="s">
        <v>78</v>
      </c>
      <c r="C378" s="45" t="s">
        <v>79</v>
      </c>
      <c r="D378" s="45" t="s">
        <v>95</v>
      </c>
      <c r="E378" s="45" t="s">
        <v>104</v>
      </c>
      <c r="F378" s="45" t="s">
        <v>88</v>
      </c>
      <c r="G378" s="45" t="s">
        <v>143</v>
      </c>
      <c r="H378" s="45" t="s">
        <v>77</v>
      </c>
      <c r="I378" s="45" t="s">
        <v>77</v>
      </c>
      <c r="J378" s="45" t="s">
        <v>77</v>
      </c>
      <c r="K378" s="45" t="s">
        <v>77</v>
      </c>
      <c r="L378" s="45" t="s">
        <v>77</v>
      </c>
      <c r="M378" s="45" t="s">
        <v>77</v>
      </c>
      <c r="N378" s="45" t="s">
        <v>77</v>
      </c>
      <c r="O378" s="45" t="s">
        <v>77</v>
      </c>
      <c r="P378" s="45" t="s">
        <v>77</v>
      </c>
      <c r="Q378" s="45" t="s">
        <v>77</v>
      </c>
      <c r="R378" s="45" t="s">
        <v>77</v>
      </c>
      <c r="S378" s="45" t="s">
        <v>77</v>
      </c>
      <c r="T378" s="45" t="s">
        <v>77</v>
      </c>
      <c r="U378" s="45" t="s">
        <v>77</v>
      </c>
      <c r="V378" s="45" t="s">
        <v>77</v>
      </c>
      <c r="W378" s="45" t="s">
        <v>77</v>
      </c>
      <c r="X378" s="45" t="s">
        <v>77</v>
      </c>
      <c r="Y378" s="45" t="s">
        <v>77</v>
      </c>
      <c r="Z378" s="45" t="s">
        <v>77</v>
      </c>
      <c r="AA378" s="45" t="s">
        <v>77</v>
      </c>
      <c r="AB378" s="45" t="s">
        <v>77</v>
      </c>
      <c r="AC378" s="45"/>
      <c r="AD378" s="46"/>
      <c r="AE378" s="46"/>
      <c r="AF378" s="46"/>
      <c r="AG378" s="46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</row>
    <row r="379" spans="1:53" ht="15" customHeight="1">
      <c r="A379" s="44">
        <v>376</v>
      </c>
      <c r="B379" s="45" t="s">
        <v>83</v>
      </c>
      <c r="C379" s="45" t="s">
        <v>91</v>
      </c>
      <c r="D379" s="45" t="s">
        <v>96</v>
      </c>
      <c r="E379" s="45" t="s">
        <v>104</v>
      </c>
      <c r="F379" s="45" t="s">
        <v>87</v>
      </c>
      <c r="G379" s="46"/>
      <c r="H379" s="45" t="s">
        <v>77</v>
      </c>
      <c r="I379" s="45" t="s">
        <v>77</v>
      </c>
      <c r="J379" s="45" t="s">
        <v>77</v>
      </c>
      <c r="K379" s="45" t="s">
        <v>77</v>
      </c>
      <c r="L379" s="45" t="s">
        <v>77</v>
      </c>
      <c r="M379" s="45" t="s">
        <v>77</v>
      </c>
      <c r="N379" s="45" t="s">
        <v>77</v>
      </c>
      <c r="O379" s="45" t="s">
        <v>77</v>
      </c>
      <c r="P379" s="45" t="s">
        <v>77</v>
      </c>
      <c r="Q379" s="45" t="s">
        <v>77</v>
      </c>
      <c r="R379" s="45" t="s">
        <v>77</v>
      </c>
      <c r="S379" s="45" t="s">
        <v>77</v>
      </c>
      <c r="T379" s="45" t="s">
        <v>77</v>
      </c>
      <c r="U379" s="45" t="s">
        <v>77</v>
      </c>
      <c r="V379" s="45" t="s">
        <v>77</v>
      </c>
      <c r="W379" s="45" t="s">
        <v>77</v>
      </c>
      <c r="X379" s="45" t="s">
        <v>77</v>
      </c>
      <c r="Y379" s="45" t="s">
        <v>77</v>
      </c>
      <c r="Z379" s="45" t="s">
        <v>77</v>
      </c>
      <c r="AA379" s="45" t="s">
        <v>77</v>
      </c>
      <c r="AB379" s="45" t="s">
        <v>77</v>
      </c>
      <c r="AC379" s="46"/>
      <c r="AD379" s="46"/>
      <c r="AE379" s="46"/>
      <c r="AF379" s="46"/>
      <c r="AG379" s="46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</row>
    <row r="380" spans="1:53" ht="15" customHeight="1">
      <c r="A380" s="44">
        <v>377</v>
      </c>
      <c r="B380" s="45" t="s">
        <v>83</v>
      </c>
      <c r="C380" s="45" t="s">
        <v>91</v>
      </c>
      <c r="D380" s="45" t="s">
        <v>96</v>
      </c>
      <c r="E380" s="45" t="s">
        <v>104</v>
      </c>
      <c r="F380" s="45" t="s">
        <v>87</v>
      </c>
      <c r="G380" s="46"/>
      <c r="H380" s="45" t="s">
        <v>77</v>
      </c>
      <c r="I380" s="45" t="s">
        <v>77</v>
      </c>
      <c r="J380" s="45" t="s">
        <v>77</v>
      </c>
      <c r="K380" s="45" t="s">
        <v>77</v>
      </c>
      <c r="L380" s="45" t="s">
        <v>77</v>
      </c>
      <c r="M380" s="45" t="s">
        <v>77</v>
      </c>
      <c r="N380" s="45" t="s">
        <v>77</v>
      </c>
      <c r="O380" s="45" t="s">
        <v>77</v>
      </c>
      <c r="P380" s="45" t="s">
        <v>77</v>
      </c>
      <c r="Q380" s="45" t="s">
        <v>77</v>
      </c>
      <c r="R380" s="45" t="s">
        <v>77</v>
      </c>
      <c r="S380" s="45" t="s">
        <v>77</v>
      </c>
      <c r="T380" s="45" t="s">
        <v>77</v>
      </c>
      <c r="U380" s="45" t="s">
        <v>77</v>
      </c>
      <c r="V380" s="45" t="s">
        <v>77</v>
      </c>
      <c r="W380" s="45" t="s">
        <v>77</v>
      </c>
      <c r="X380" s="45" t="s">
        <v>77</v>
      </c>
      <c r="Y380" s="45" t="s">
        <v>77</v>
      </c>
      <c r="Z380" s="45" t="s">
        <v>77</v>
      </c>
      <c r="AA380" s="45" t="s">
        <v>77</v>
      </c>
      <c r="AB380" s="45" t="s">
        <v>77</v>
      </c>
      <c r="AC380" s="46"/>
      <c r="AD380" s="46"/>
      <c r="AE380" s="46"/>
      <c r="AF380" s="46"/>
      <c r="AG380" s="46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</row>
    <row r="381" spans="1:53" ht="15" customHeight="1">
      <c r="A381" s="44">
        <v>378</v>
      </c>
      <c r="B381" s="45" t="s">
        <v>78</v>
      </c>
      <c r="C381" s="45" t="s">
        <v>89</v>
      </c>
      <c r="D381" s="45" t="s">
        <v>96</v>
      </c>
      <c r="E381" s="45" t="s">
        <v>104</v>
      </c>
      <c r="F381" s="45" t="s">
        <v>87</v>
      </c>
      <c r="G381" s="46"/>
      <c r="H381" s="45" t="s">
        <v>77</v>
      </c>
      <c r="I381" s="45" t="s">
        <v>77</v>
      </c>
      <c r="J381" s="45" t="s">
        <v>77</v>
      </c>
      <c r="K381" s="45" t="s">
        <v>77</v>
      </c>
      <c r="L381" s="45" t="s">
        <v>77</v>
      </c>
      <c r="M381" s="45" t="s">
        <v>77</v>
      </c>
      <c r="N381" s="45" t="s">
        <v>77</v>
      </c>
      <c r="O381" s="45" t="s">
        <v>77</v>
      </c>
      <c r="P381" s="45" t="s">
        <v>77</v>
      </c>
      <c r="Q381" s="45" t="s">
        <v>77</v>
      </c>
      <c r="R381" s="45" t="s">
        <v>77</v>
      </c>
      <c r="S381" s="45" t="s">
        <v>77</v>
      </c>
      <c r="T381" s="45" t="s">
        <v>77</v>
      </c>
      <c r="U381" s="45" t="s">
        <v>77</v>
      </c>
      <c r="V381" s="45" t="s">
        <v>77</v>
      </c>
      <c r="W381" s="45" t="s">
        <v>77</v>
      </c>
      <c r="X381" s="45" t="s">
        <v>77</v>
      </c>
      <c r="Y381" s="45" t="s">
        <v>77</v>
      </c>
      <c r="Z381" s="45" t="s">
        <v>77</v>
      </c>
      <c r="AA381" s="45" t="s">
        <v>77</v>
      </c>
      <c r="AB381" s="45" t="s">
        <v>77</v>
      </c>
      <c r="AC381" s="46"/>
      <c r="AD381" s="46"/>
      <c r="AE381" s="46"/>
      <c r="AF381" s="46"/>
      <c r="AG381" s="46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</row>
    <row r="382" spans="1:53" ht="15" customHeight="1">
      <c r="A382" s="44">
        <v>379</v>
      </c>
      <c r="B382" s="45" t="s">
        <v>83</v>
      </c>
      <c r="C382" s="45" t="s">
        <v>91</v>
      </c>
      <c r="D382" s="45" t="s">
        <v>95</v>
      </c>
      <c r="E382" s="45" t="s">
        <v>104</v>
      </c>
      <c r="F382" s="45" t="s">
        <v>87</v>
      </c>
      <c r="G382" s="46"/>
      <c r="H382" s="45" t="s">
        <v>77</v>
      </c>
      <c r="I382" s="45" t="s">
        <v>77</v>
      </c>
      <c r="J382" s="45" t="s">
        <v>77</v>
      </c>
      <c r="K382" s="45" t="s">
        <v>77</v>
      </c>
      <c r="L382" s="45" t="s">
        <v>77</v>
      </c>
      <c r="M382" s="45" t="s">
        <v>77</v>
      </c>
      <c r="N382" s="45" t="s">
        <v>77</v>
      </c>
      <c r="O382" s="45" t="s">
        <v>77</v>
      </c>
      <c r="P382" s="45" t="s">
        <v>77</v>
      </c>
      <c r="Q382" s="45" t="s">
        <v>77</v>
      </c>
      <c r="R382" s="45" t="s">
        <v>77</v>
      </c>
      <c r="S382" s="45" t="s">
        <v>77</v>
      </c>
      <c r="T382" s="45" t="s">
        <v>77</v>
      </c>
      <c r="U382" s="45" t="s">
        <v>77</v>
      </c>
      <c r="V382" s="45" t="s">
        <v>77</v>
      </c>
      <c r="W382" s="45" t="s">
        <v>77</v>
      </c>
      <c r="X382" s="45" t="s">
        <v>77</v>
      </c>
      <c r="Y382" s="45" t="s">
        <v>77</v>
      </c>
      <c r="Z382" s="45" t="s">
        <v>77</v>
      </c>
      <c r="AA382" s="45" t="s">
        <v>77</v>
      </c>
      <c r="AB382" s="45" t="s">
        <v>77</v>
      </c>
      <c r="AC382" s="46"/>
      <c r="AD382" s="46"/>
      <c r="AE382" s="46"/>
      <c r="AF382" s="46"/>
      <c r="AG382" s="46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</row>
    <row r="383" spans="1:53" ht="15" customHeight="1">
      <c r="A383" s="44">
        <v>380</v>
      </c>
      <c r="B383" s="45" t="s">
        <v>83</v>
      </c>
      <c r="C383" s="45" t="s">
        <v>79</v>
      </c>
      <c r="D383" s="45" t="s">
        <v>95</v>
      </c>
      <c r="E383" s="45" t="s">
        <v>104</v>
      </c>
      <c r="F383" s="45" t="s">
        <v>87</v>
      </c>
      <c r="G383" s="46"/>
      <c r="H383" s="45" t="s">
        <v>77</v>
      </c>
      <c r="I383" s="45" t="s">
        <v>77</v>
      </c>
      <c r="J383" s="45" t="s">
        <v>77</v>
      </c>
      <c r="K383" s="45" t="s">
        <v>77</v>
      </c>
      <c r="L383" s="45" t="s">
        <v>77</v>
      </c>
      <c r="M383" s="45" t="s">
        <v>77</v>
      </c>
      <c r="N383" s="45" t="s">
        <v>77</v>
      </c>
      <c r="O383" s="45" t="s">
        <v>77</v>
      </c>
      <c r="P383" s="45" t="s">
        <v>77</v>
      </c>
      <c r="Q383" s="45" t="s">
        <v>77</v>
      </c>
      <c r="R383" s="45" t="s">
        <v>77</v>
      </c>
      <c r="S383" s="45" t="s">
        <v>77</v>
      </c>
      <c r="T383" s="45" t="s">
        <v>77</v>
      </c>
      <c r="U383" s="45" t="s">
        <v>77</v>
      </c>
      <c r="V383" s="45" t="s">
        <v>77</v>
      </c>
      <c r="W383" s="45" t="s">
        <v>77</v>
      </c>
      <c r="X383" s="45" t="s">
        <v>77</v>
      </c>
      <c r="Y383" s="45" t="s">
        <v>77</v>
      </c>
      <c r="Z383" s="45" t="s">
        <v>77</v>
      </c>
      <c r="AA383" s="45" t="s">
        <v>77</v>
      </c>
      <c r="AB383" s="45" t="s">
        <v>77</v>
      </c>
      <c r="AC383" s="46"/>
      <c r="AD383" s="46"/>
      <c r="AE383" s="46"/>
      <c r="AF383" s="46"/>
      <c r="AG383" s="46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</row>
    <row r="384" spans="1:53" ht="15" customHeight="1">
      <c r="A384" s="44">
        <v>381</v>
      </c>
      <c r="B384" s="45" t="s">
        <v>78</v>
      </c>
      <c r="C384" s="45" t="s">
        <v>79</v>
      </c>
      <c r="D384" s="45" t="s">
        <v>96</v>
      </c>
      <c r="E384" s="45" t="s">
        <v>104</v>
      </c>
      <c r="F384" s="45" t="s">
        <v>88</v>
      </c>
      <c r="G384" s="45" t="s">
        <v>108</v>
      </c>
      <c r="H384" s="45" t="s">
        <v>77</v>
      </c>
      <c r="I384" s="45" t="s">
        <v>77</v>
      </c>
      <c r="J384" s="45" t="s">
        <v>77</v>
      </c>
      <c r="K384" s="45" t="s">
        <v>77</v>
      </c>
      <c r="L384" s="45" t="s">
        <v>77</v>
      </c>
      <c r="M384" s="45" t="s">
        <v>77</v>
      </c>
      <c r="N384" s="45" t="s">
        <v>77</v>
      </c>
      <c r="O384" s="45" t="s">
        <v>77</v>
      </c>
      <c r="P384" s="45" t="s">
        <v>77</v>
      </c>
      <c r="Q384" s="45" t="s">
        <v>77</v>
      </c>
      <c r="R384" s="45" t="s">
        <v>77</v>
      </c>
      <c r="S384" s="45" t="s">
        <v>77</v>
      </c>
      <c r="T384" s="45" t="s">
        <v>77</v>
      </c>
      <c r="U384" s="45" t="s">
        <v>77</v>
      </c>
      <c r="V384" s="45" t="s">
        <v>77</v>
      </c>
      <c r="W384" s="45" t="s">
        <v>77</v>
      </c>
      <c r="X384" s="45" t="s">
        <v>77</v>
      </c>
      <c r="Y384" s="45" t="s">
        <v>77</v>
      </c>
      <c r="Z384" s="45" t="s">
        <v>77</v>
      </c>
      <c r="AA384" s="45" t="s">
        <v>77</v>
      </c>
      <c r="AB384" s="45" t="s">
        <v>77</v>
      </c>
      <c r="AC384" s="46"/>
      <c r="AD384" s="46"/>
      <c r="AE384" s="46"/>
      <c r="AF384" s="46"/>
      <c r="AG384" s="46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</row>
    <row r="385" spans="1:53" ht="15" customHeight="1">
      <c r="A385" s="44">
        <v>382</v>
      </c>
      <c r="B385" s="45" t="s">
        <v>83</v>
      </c>
      <c r="C385" s="45" t="s">
        <v>91</v>
      </c>
      <c r="D385" s="45" t="s">
        <v>95</v>
      </c>
      <c r="E385" s="45" t="s">
        <v>104</v>
      </c>
      <c r="F385" s="45" t="s">
        <v>82</v>
      </c>
      <c r="G385" s="46"/>
      <c r="H385" s="45" t="s">
        <v>77</v>
      </c>
      <c r="I385" s="45" t="s">
        <v>77</v>
      </c>
      <c r="J385" s="45" t="s">
        <v>77</v>
      </c>
      <c r="K385" s="45" t="s">
        <v>77</v>
      </c>
      <c r="L385" s="45" t="s">
        <v>77</v>
      </c>
      <c r="M385" s="45" t="s">
        <v>77</v>
      </c>
      <c r="N385" s="45" t="s">
        <v>77</v>
      </c>
      <c r="O385" s="45" t="s">
        <v>77</v>
      </c>
      <c r="P385" s="45" t="s">
        <v>77</v>
      </c>
      <c r="Q385" s="45" t="s">
        <v>77</v>
      </c>
      <c r="R385" s="45" t="s">
        <v>77</v>
      </c>
      <c r="S385" s="45" t="s">
        <v>77</v>
      </c>
      <c r="T385" s="45" t="s">
        <v>77</v>
      </c>
      <c r="U385" s="45" t="s">
        <v>77</v>
      </c>
      <c r="V385" s="45" t="s">
        <v>77</v>
      </c>
      <c r="W385" s="45" t="s">
        <v>77</v>
      </c>
      <c r="X385" s="45" t="s">
        <v>77</v>
      </c>
      <c r="Y385" s="45" t="s">
        <v>77</v>
      </c>
      <c r="Z385" s="45" t="s">
        <v>77</v>
      </c>
      <c r="AA385" s="45" t="s">
        <v>77</v>
      </c>
      <c r="AB385" s="45" t="s">
        <v>77</v>
      </c>
      <c r="AC385" s="46"/>
      <c r="AD385" s="46"/>
      <c r="AE385" s="46"/>
      <c r="AF385" s="46"/>
      <c r="AG385" s="46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</row>
    <row r="386" spans="1:53" ht="15" customHeight="1">
      <c r="A386" s="44">
        <v>383</v>
      </c>
      <c r="B386" s="45" t="s">
        <v>83</v>
      </c>
      <c r="C386" s="45" t="s">
        <v>89</v>
      </c>
      <c r="D386" s="45" t="s">
        <v>96</v>
      </c>
      <c r="E386" s="45" t="s">
        <v>104</v>
      </c>
      <c r="F386" s="45" t="s">
        <v>82</v>
      </c>
      <c r="G386" s="46"/>
      <c r="H386" s="45" t="s">
        <v>77</v>
      </c>
      <c r="I386" s="45" t="s">
        <v>77</v>
      </c>
      <c r="J386" s="45" t="s">
        <v>77</v>
      </c>
      <c r="K386" s="45" t="s">
        <v>77</v>
      </c>
      <c r="L386" s="45" t="s">
        <v>77</v>
      </c>
      <c r="M386" s="45" t="s">
        <v>77</v>
      </c>
      <c r="N386" s="45" t="s">
        <v>77</v>
      </c>
      <c r="O386" s="45" t="s">
        <v>77</v>
      </c>
      <c r="P386" s="45" t="s">
        <v>77</v>
      </c>
      <c r="Q386" s="45" t="s">
        <v>77</v>
      </c>
      <c r="R386" s="45" t="s">
        <v>77</v>
      </c>
      <c r="S386" s="45" t="s">
        <v>77</v>
      </c>
      <c r="T386" s="45" t="s">
        <v>77</v>
      </c>
      <c r="U386" s="45" t="s">
        <v>77</v>
      </c>
      <c r="V386" s="45" t="s">
        <v>77</v>
      </c>
      <c r="W386" s="45" t="s">
        <v>77</v>
      </c>
      <c r="X386" s="45" t="s">
        <v>77</v>
      </c>
      <c r="Y386" s="45" t="s">
        <v>77</v>
      </c>
      <c r="Z386" s="45" t="s">
        <v>77</v>
      </c>
      <c r="AA386" s="45" t="s">
        <v>77</v>
      </c>
      <c r="AB386" s="45" t="s">
        <v>77</v>
      </c>
      <c r="AC386" s="46"/>
      <c r="AD386" s="46"/>
      <c r="AE386" s="46"/>
      <c r="AF386" s="46"/>
      <c r="AG386" s="46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</row>
    <row r="387" spans="1:53" ht="15" customHeight="1">
      <c r="A387" s="44">
        <v>384</v>
      </c>
      <c r="B387" s="45" t="s">
        <v>83</v>
      </c>
      <c r="C387" s="45" t="s">
        <v>79</v>
      </c>
      <c r="D387" s="45" t="s">
        <v>95</v>
      </c>
      <c r="E387" s="45" t="s">
        <v>104</v>
      </c>
      <c r="F387" s="45" t="s">
        <v>82</v>
      </c>
      <c r="G387" s="46"/>
      <c r="H387" s="45" t="s">
        <v>77</v>
      </c>
      <c r="I387" s="45" t="s">
        <v>77</v>
      </c>
      <c r="J387" s="45" t="s">
        <v>77</v>
      </c>
      <c r="K387" s="45" t="s">
        <v>77</v>
      </c>
      <c r="L387" s="45" t="s">
        <v>77</v>
      </c>
      <c r="M387" s="45" t="s">
        <v>77</v>
      </c>
      <c r="N387" s="45" t="s">
        <v>77</v>
      </c>
      <c r="O387" s="45" t="s">
        <v>77</v>
      </c>
      <c r="P387" s="45" t="s">
        <v>77</v>
      </c>
      <c r="Q387" s="45" t="s">
        <v>77</v>
      </c>
      <c r="R387" s="45" t="s">
        <v>77</v>
      </c>
      <c r="S387" s="45" t="s">
        <v>77</v>
      </c>
      <c r="T387" s="45" t="s">
        <v>77</v>
      </c>
      <c r="U387" s="45" t="s">
        <v>77</v>
      </c>
      <c r="V387" s="45" t="s">
        <v>77</v>
      </c>
      <c r="W387" s="45" t="s">
        <v>77</v>
      </c>
      <c r="X387" s="45" t="s">
        <v>77</v>
      </c>
      <c r="Y387" s="45" t="s">
        <v>77</v>
      </c>
      <c r="Z387" s="45" t="s">
        <v>77</v>
      </c>
      <c r="AA387" s="45" t="s">
        <v>77</v>
      </c>
      <c r="AB387" s="45" t="s">
        <v>77</v>
      </c>
      <c r="AC387" s="45"/>
      <c r="AD387" s="46"/>
      <c r="AE387" s="46"/>
      <c r="AF387" s="46"/>
      <c r="AG387" s="46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</row>
    <row r="388" spans="1:53" ht="15" customHeight="1">
      <c r="A388" s="44">
        <v>385</v>
      </c>
      <c r="B388" s="45" t="s">
        <v>78</v>
      </c>
      <c r="C388" s="45" t="s">
        <v>79</v>
      </c>
      <c r="D388" s="45" t="s">
        <v>95</v>
      </c>
      <c r="E388" s="45" t="s">
        <v>104</v>
      </c>
      <c r="F388" s="45" t="s">
        <v>87</v>
      </c>
      <c r="G388" s="46"/>
      <c r="H388" s="45" t="s">
        <v>77</v>
      </c>
      <c r="I388" s="45" t="s">
        <v>77</v>
      </c>
      <c r="J388" s="45" t="s">
        <v>77</v>
      </c>
      <c r="K388" s="45" t="s">
        <v>77</v>
      </c>
      <c r="L388" s="45" t="s">
        <v>77</v>
      </c>
      <c r="M388" s="45" t="s">
        <v>77</v>
      </c>
      <c r="N388" s="45" t="s">
        <v>77</v>
      </c>
      <c r="O388" s="45" t="s">
        <v>77</v>
      </c>
      <c r="P388" s="45" t="s">
        <v>77</v>
      </c>
      <c r="Q388" s="45" t="s">
        <v>77</v>
      </c>
      <c r="R388" s="45" t="s">
        <v>77</v>
      </c>
      <c r="S388" s="45" t="s">
        <v>77</v>
      </c>
      <c r="T388" s="45" t="s">
        <v>77</v>
      </c>
      <c r="U388" s="45" t="s">
        <v>77</v>
      </c>
      <c r="V388" s="45" t="s">
        <v>77</v>
      </c>
      <c r="W388" s="45" t="s">
        <v>77</v>
      </c>
      <c r="X388" s="45" t="s">
        <v>77</v>
      </c>
      <c r="Y388" s="45" t="s">
        <v>77</v>
      </c>
      <c r="Z388" s="45" t="s">
        <v>77</v>
      </c>
      <c r="AA388" s="45" t="s">
        <v>77</v>
      </c>
      <c r="AB388" s="45" t="s">
        <v>77</v>
      </c>
      <c r="AC388" s="46"/>
      <c r="AD388" s="46"/>
      <c r="AE388" s="46"/>
      <c r="AF388" s="46"/>
      <c r="AG388" s="46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</row>
    <row r="389" spans="1:53" ht="15" customHeight="1">
      <c r="A389" s="44">
        <v>386</v>
      </c>
      <c r="B389" s="45" t="s">
        <v>78</v>
      </c>
      <c r="C389" s="45" t="s">
        <v>97</v>
      </c>
      <c r="D389" s="45" t="s">
        <v>90</v>
      </c>
      <c r="E389" s="45" t="s">
        <v>104</v>
      </c>
      <c r="F389" s="45" t="s">
        <v>82</v>
      </c>
      <c r="G389" s="46"/>
      <c r="H389" s="45" t="s">
        <v>77</v>
      </c>
      <c r="I389" s="45" t="s">
        <v>77</v>
      </c>
      <c r="J389" s="45" t="s">
        <v>77</v>
      </c>
      <c r="K389" s="45" t="s">
        <v>77</v>
      </c>
      <c r="L389" s="45" t="s">
        <v>77</v>
      </c>
      <c r="M389" s="45" t="s">
        <v>77</v>
      </c>
      <c r="N389" s="45" t="s">
        <v>77</v>
      </c>
      <c r="O389" s="45" t="s">
        <v>77</v>
      </c>
      <c r="P389" s="45" t="s">
        <v>77</v>
      </c>
      <c r="Q389" s="45" t="s">
        <v>77</v>
      </c>
      <c r="R389" s="45" t="s">
        <v>77</v>
      </c>
      <c r="S389" s="45" t="s">
        <v>77</v>
      </c>
      <c r="T389" s="45" t="s">
        <v>77</v>
      </c>
      <c r="U389" s="45" t="s">
        <v>77</v>
      </c>
      <c r="V389" s="45" t="s">
        <v>77</v>
      </c>
      <c r="W389" s="45" t="s">
        <v>77</v>
      </c>
      <c r="X389" s="45" t="s">
        <v>77</v>
      </c>
      <c r="Y389" s="45" t="s">
        <v>77</v>
      </c>
      <c r="Z389" s="45" t="s">
        <v>77</v>
      </c>
      <c r="AA389" s="45" t="s">
        <v>77</v>
      </c>
      <c r="AB389" s="45" t="s">
        <v>77</v>
      </c>
      <c r="AC389" s="46"/>
      <c r="AD389" s="46"/>
      <c r="AE389" s="46"/>
      <c r="AF389" s="46"/>
      <c r="AG389" s="46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</row>
    <row r="390" spans="1:53" ht="15" customHeight="1">
      <c r="A390" s="44">
        <v>387</v>
      </c>
      <c r="B390" s="45" t="s">
        <v>83</v>
      </c>
      <c r="C390" s="45" t="s">
        <v>91</v>
      </c>
      <c r="D390" s="45" t="s">
        <v>95</v>
      </c>
      <c r="E390" s="45" t="s">
        <v>104</v>
      </c>
      <c r="F390" s="45" t="s">
        <v>87</v>
      </c>
      <c r="G390" s="46"/>
      <c r="H390" s="45" t="s">
        <v>77</v>
      </c>
      <c r="I390" s="45" t="s">
        <v>77</v>
      </c>
      <c r="J390" s="45" t="s">
        <v>77</v>
      </c>
      <c r="K390" s="45" t="s">
        <v>77</v>
      </c>
      <c r="L390" s="45" t="s">
        <v>77</v>
      </c>
      <c r="M390" s="45" t="s">
        <v>77</v>
      </c>
      <c r="N390" s="45" t="s">
        <v>77</v>
      </c>
      <c r="O390" s="45" t="s">
        <v>77</v>
      </c>
      <c r="P390" s="45" t="s">
        <v>77</v>
      </c>
      <c r="Q390" s="45" t="s">
        <v>77</v>
      </c>
      <c r="R390" s="45" t="s">
        <v>77</v>
      </c>
      <c r="S390" s="45" t="s">
        <v>77</v>
      </c>
      <c r="T390" s="45" t="s">
        <v>77</v>
      </c>
      <c r="U390" s="45" t="s">
        <v>77</v>
      </c>
      <c r="V390" s="45" t="s">
        <v>77</v>
      </c>
      <c r="W390" s="45" t="s">
        <v>77</v>
      </c>
      <c r="X390" s="45" t="s">
        <v>77</v>
      </c>
      <c r="Y390" s="45" t="s">
        <v>77</v>
      </c>
      <c r="Z390" s="45" t="s">
        <v>77</v>
      </c>
      <c r="AA390" s="45" t="s">
        <v>77</v>
      </c>
      <c r="AB390" s="45" t="s">
        <v>77</v>
      </c>
      <c r="AC390" s="46"/>
      <c r="AD390" s="46"/>
      <c r="AE390" s="46"/>
      <c r="AF390" s="46"/>
      <c r="AG390" s="46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</row>
    <row r="391" spans="1:53" ht="15" customHeight="1">
      <c r="A391" s="44">
        <v>388</v>
      </c>
      <c r="B391" s="45" t="s">
        <v>78</v>
      </c>
      <c r="C391" s="45" t="s">
        <v>91</v>
      </c>
      <c r="D391" s="45" t="s">
        <v>96</v>
      </c>
      <c r="E391" s="45" t="s">
        <v>104</v>
      </c>
      <c r="F391" s="45" t="s">
        <v>82</v>
      </c>
      <c r="G391" s="46"/>
      <c r="H391" s="45" t="s">
        <v>77</v>
      </c>
      <c r="I391" s="45" t="s">
        <v>77</v>
      </c>
      <c r="J391" s="45" t="s">
        <v>77</v>
      </c>
      <c r="K391" s="45" t="s">
        <v>77</v>
      </c>
      <c r="L391" s="45" t="s">
        <v>77</v>
      </c>
      <c r="M391" s="45" t="s">
        <v>77</v>
      </c>
      <c r="N391" s="45" t="s">
        <v>77</v>
      </c>
      <c r="O391" s="45" t="s">
        <v>77</v>
      </c>
      <c r="P391" s="45" t="s">
        <v>77</v>
      </c>
      <c r="Q391" s="45" t="s">
        <v>77</v>
      </c>
      <c r="R391" s="45" t="s">
        <v>77</v>
      </c>
      <c r="S391" s="45" t="s">
        <v>77</v>
      </c>
      <c r="T391" s="45" t="s">
        <v>77</v>
      </c>
      <c r="U391" s="45" t="s">
        <v>77</v>
      </c>
      <c r="V391" s="45" t="s">
        <v>77</v>
      </c>
      <c r="W391" s="45" t="s">
        <v>77</v>
      </c>
      <c r="X391" s="45" t="s">
        <v>77</v>
      </c>
      <c r="Y391" s="45" t="s">
        <v>77</v>
      </c>
      <c r="Z391" s="45" t="s">
        <v>77</v>
      </c>
      <c r="AA391" s="45" t="s">
        <v>77</v>
      </c>
      <c r="AB391" s="45" t="s">
        <v>77</v>
      </c>
      <c r="AC391" s="46"/>
      <c r="AD391" s="46"/>
      <c r="AE391" s="46"/>
      <c r="AF391" s="46"/>
      <c r="AG391" s="46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</row>
    <row r="392" spans="1:53" ht="15" customHeight="1">
      <c r="A392" s="44">
        <v>389</v>
      </c>
      <c r="B392" s="45" t="s">
        <v>78</v>
      </c>
      <c r="C392" s="45" t="s">
        <v>79</v>
      </c>
      <c r="D392" s="45" t="s">
        <v>90</v>
      </c>
      <c r="E392" s="45" t="s">
        <v>104</v>
      </c>
      <c r="F392" s="45" t="s">
        <v>88</v>
      </c>
      <c r="G392" s="46"/>
      <c r="H392" s="45" t="s">
        <v>77</v>
      </c>
      <c r="I392" s="45" t="s">
        <v>77</v>
      </c>
      <c r="J392" s="45" t="s">
        <v>77</v>
      </c>
      <c r="K392" s="45" t="s">
        <v>77</v>
      </c>
      <c r="L392" s="45" t="s">
        <v>77</v>
      </c>
      <c r="M392" s="45" t="s">
        <v>77</v>
      </c>
      <c r="N392" s="45" t="s">
        <v>77</v>
      </c>
      <c r="O392" s="45" t="s">
        <v>77</v>
      </c>
      <c r="P392" s="45" t="s">
        <v>77</v>
      </c>
      <c r="Q392" s="45" t="s">
        <v>77</v>
      </c>
      <c r="R392" s="45" t="s">
        <v>77</v>
      </c>
      <c r="S392" s="45" t="s">
        <v>77</v>
      </c>
      <c r="T392" s="45" t="s">
        <v>77</v>
      </c>
      <c r="U392" s="45" t="s">
        <v>77</v>
      </c>
      <c r="V392" s="45" t="s">
        <v>77</v>
      </c>
      <c r="W392" s="45" t="s">
        <v>77</v>
      </c>
      <c r="X392" s="45" t="s">
        <v>77</v>
      </c>
      <c r="Y392" s="45" t="s">
        <v>77</v>
      </c>
      <c r="Z392" s="45" t="s">
        <v>77</v>
      </c>
      <c r="AA392" s="45" t="s">
        <v>77</v>
      </c>
      <c r="AB392" s="45" t="s">
        <v>77</v>
      </c>
      <c r="AC392" s="46"/>
      <c r="AD392" s="46"/>
      <c r="AE392" s="46"/>
      <c r="AF392" s="46"/>
      <c r="AG392" s="46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</row>
    <row r="393" spans="1:53" ht="15" customHeight="1">
      <c r="A393" s="44">
        <v>390</v>
      </c>
      <c r="B393" s="45" t="s">
        <v>78</v>
      </c>
      <c r="C393" s="45" t="s">
        <v>91</v>
      </c>
      <c r="D393" s="45" t="s">
        <v>90</v>
      </c>
      <c r="E393" s="45" t="s">
        <v>92</v>
      </c>
      <c r="F393" s="45" t="s">
        <v>82</v>
      </c>
      <c r="G393" s="45" t="s">
        <v>158</v>
      </c>
      <c r="H393" s="45" t="s">
        <v>77</v>
      </c>
      <c r="I393" s="45" t="s">
        <v>77</v>
      </c>
      <c r="J393" s="45" t="s">
        <v>77</v>
      </c>
      <c r="K393" s="45" t="s">
        <v>77</v>
      </c>
      <c r="L393" s="45" t="s">
        <v>77</v>
      </c>
      <c r="M393" s="45" t="s">
        <v>77</v>
      </c>
      <c r="N393" s="45" t="s">
        <v>77</v>
      </c>
      <c r="O393" s="45" t="s">
        <v>77</v>
      </c>
      <c r="P393" s="45" t="s">
        <v>77</v>
      </c>
      <c r="Q393" s="45" t="s">
        <v>77</v>
      </c>
      <c r="R393" s="45" t="s">
        <v>77</v>
      </c>
      <c r="S393" s="45" t="s">
        <v>77</v>
      </c>
      <c r="T393" s="45" t="s">
        <v>77</v>
      </c>
      <c r="U393" s="45" t="s">
        <v>77</v>
      </c>
      <c r="V393" s="45" t="s">
        <v>77</v>
      </c>
      <c r="W393" s="45" t="s">
        <v>77</v>
      </c>
      <c r="X393" s="45" t="s">
        <v>77</v>
      </c>
      <c r="Y393" s="45" t="s">
        <v>77</v>
      </c>
      <c r="Z393" s="45" t="s">
        <v>77</v>
      </c>
      <c r="AA393" s="45" t="s">
        <v>77</v>
      </c>
      <c r="AB393" s="45" t="s">
        <v>77</v>
      </c>
      <c r="AC393" s="45"/>
      <c r="AD393" s="46"/>
      <c r="AE393" s="46"/>
      <c r="AF393" s="46"/>
      <c r="AG393" s="46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</row>
    <row r="394" spans="1:53" ht="15" customHeight="1">
      <c r="A394" s="44">
        <v>391</v>
      </c>
      <c r="B394" s="45" t="s">
        <v>78</v>
      </c>
      <c r="C394" s="45" t="s">
        <v>79</v>
      </c>
      <c r="D394" s="45" t="s">
        <v>95</v>
      </c>
      <c r="E394" s="45" t="s">
        <v>104</v>
      </c>
      <c r="F394" s="45" t="s">
        <v>85</v>
      </c>
      <c r="G394" s="45" t="s">
        <v>159</v>
      </c>
      <c r="H394" s="45" t="s">
        <v>77</v>
      </c>
      <c r="I394" s="45" t="s">
        <v>77</v>
      </c>
      <c r="J394" s="45" t="s">
        <v>77</v>
      </c>
      <c r="K394" s="45" t="s">
        <v>77</v>
      </c>
      <c r="L394" s="45" t="s">
        <v>77</v>
      </c>
      <c r="M394" s="45" t="s">
        <v>77</v>
      </c>
      <c r="N394" s="45" t="s">
        <v>77</v>
      </c>
      <c r="O394" s="45" t="s">
        <v>77</v>
      </c>
      <c r="P394" s="45" t="s">
        <v>77</v>
      </c>
      <c r="Q394" s="45" t="s">
        <v>77</v>
      </c>
      <c r="R394" s="45" t="s">
        <v>77</v>
      </c>
      <c r="S394" s="45" t="s">
        <v>77</v>
      </c>
      <c r="T394" s="45" t="s">
        <v>77</v>
      </c>
      <c r="U394" s="45" t="s">
        <v>77</v>
      </c>
      <c r="V394" s="45" t="s">
        <v>77</v>
      </c>
      <c r="W394" s="45" t="s">
        <v>77</v>
      </c>
      <c r="X394" s="45" t="s">
        <v>77</v>
      </c>
      <c r="Y394" s="45" t="s">
        <v>77</v>
      </c>
      <c r="Z394" s="45" t="s">
        <v>77</v>
      </c>
      <c r="AA394" s="45" t="s">
        <v>77</v>
      </c>
      <c r="AB394" s="45" t="s">
        <v>77</v>
      </c>
      <c r="AC394" s="45"/>
      <c r="AD394" s="46"/>
      <c r="AE394" s="46"/>
      <c r="AF394" s="46"/>
      <c r="AG394" s="46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</row>
    <row r="395" spans="1:53" ht="15" customHeight="1">
      <c r="A395" s="44">
        <v>392</v>
      </c>
      <c r="B395" s="45" t="s">
        <v>78</v>
      </c>
      <c r="C395" s="45" t="s">
        <v>79</v>
      </c>
      <c r="D395" s="45" t="s">
        <v>96</v>
      </c>
      <c r="E395" s="45" t="s">
        <v>104</v>
      </c>
      <c r="F395" s="45" t="s">
        <v>87</v>
      </c>
      <c r="G395" s="45" t="s">
        <v>160</v>
      </c>
      <c r="H395" s="45" t="s">
        <v>77</v>
      </c>
      <c r="I395" s="45" t="s">
        <v>77</v>
      </c>
      <c r="J395" s="45" t="s">
        <v>77</v>
      </c>
      <c r="K395" s="45" t="s">
        <v>77</v>
      </c>
      <c r="L395" s="45" t="s">
        <v>77</v>
      </c>
      <c r="M395" s="45" t="s">
        <v>77</v>
      </c>
      <c r="N395" s="45" t="s">
        <v>77</v>
      </c>
      <c r="O395" s="45" t="s">
        <v>77</v>
      </c>
      <c r="P395" s="45" t="s">
        <v>77</v>
      </c>
      <c r="Q395" s="45" t="s">
        <v>77</v>
      </c>
      <c r="R395" s="45" t="s">
        <v>77</v>
      </c>
      <c r="S395" s="45" t="s">
        <v>77</v>
      </c>
      <c r="T395" s="45" t="s">
        <v>77</v>
      </c>
      <c r="U395" s="45" t="s">
        <v>77</v>
      </c>
      <c r="V395" s="45" t="s">
        <v>77</v>
      </c>
      <c r="W395" s="45" t="s">
        <v>77</v>
      </c>
      <c r="X395" s="45" t="s">
        <v>77</v>
      </c>
      <c r="Y395" s="45" t="s">
        <v>77</v>
      </c>
      <c r="Z395" s="45" t="s">
        <v>77</v>
      </c>
      <c r="AA395" s="45" t="s">
        <v>77</v>
      </c>
      <c r="AB395" s="45" t="s">
        <v>77</v>
      </c>
      <c r="AC395" s="46"/>
      <c r="AD395" s="46"/>
      <c r="AE395" s="46"/>
      <c r="AF395" s="46"/>
      <c r="AG395" s="46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</row>
    <row r="396" spans="1:53" ht="15" customHeight="1">
      <c r="A396" s="44">
        <v>393</v>
      </c>
      <c r="B396" s="45" t="s">
        <v>78</v>
      </c>
      <c r="C396" s="45" t="s">
        <v>79</v>
      </c>
      <c r="D396" s="45" t="s">
        <v>95</v>
      </c>
      <c r="E396" s="45" t="s">
        <v>104</v>
      </c>
      <c r="F396" s="45" t="s">
        <v>82</v>
      </c>
      <c r="G396" s="46"/>
      <c r="H396" s="45" t="s">
        <v>77</v>
      </c>
      <c r="I396" s="45" t="s">
        <v>77</v>
      </c>
      <c r="J396" s="45" t="s">
        <v>77</v>
      </c>
      <c r="K396" s="45" t="s">
        <v>77</v>
      </c>
      <c r="L396" s="45" t="s">
        <v>77</v>
      </c>
      <c r="M396" s="45" t="s">
        <v>77</v>
      </c>
      <c r="N396" s="45" t="s">
        <v>77</v>
      </c>
      <c r="O396" s="45" t="s">
        <v>77</v>
      </c>
      <c r="P396" s="45" t="s">
        <v>77</v>
      </c>
      <c r="Q396" s="45" t="s">
        <v>77</v>
      </c>
      <c r="R396" s="45" t="s">
        <v>77</v>
      </c>
      <c r="S396" s="45" t="s">
        <v>77</v>
      </c>
      <c r="T396" s="45" t="s">
        <v>77</v>
      </c>
      <c r="U396" s="45" t="s">
        <v>77</v>
      </c>
      <c r="V396" s="45" t="s">
        <v>77</v>
      </c>
      <c r="W396" s="45" t="s">
        <v>77</v>
      </c>
      <c r="X396" s="45" t="s">
        <v>77</v>
      </c>
      <c r="Y396" s="45" t="s">
        <v>77</v>
      </c>
      <c r="Z396" s="45" t="s">
        <v>77</v>
      </c>
      <c r="AA396" s="45" t="s">
        <v>77</v>
      </c>
      <c r="AB396" s="45" t="s">
        <v>77</v>
      </c>
      <c r="AC396" s="45"/>
      <c r="AD396" s="46"/>
      <c r="AE396" s="46"/>
      <c r="AF396" s="46"/>
      <c r="AG396" s="46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</row>
    <row r="397" spans="1:53" ht="15" customHeight="1">
      <c r="A397" s="44">
        <v>394</v>
      </c>
      <c r="B397" s="45" t="s">
        <v>83</v>
      </c>
      <c r="C397" s="45" t="s">
        <v>97</v>
      </c>
      <c r="D397" s="45" t="s">
        <v>96</v>
      </c>
      <c r="E397" s="45" t="s">
        <v>104</v>
      </c>
      <c r="F397" s="45" t="s">
        <v>82</v>
      </c>
      <c r="G397" s="46"/>
      <c r="H397" s="45" t="s">
        <v>77</v>
      </c>
      <c r="I397" s="45" t="s">
        <v>77</v>
      </c>
      <c r="J397" s="45" t="s">
        <v>77</v>
      </c>
      <c r="K397" s="45" t="s">
        <v>77</v>
      </c>
      <c r="L397" s="45" t="s">
        <v>77</v>
      </c>
      <c r="M397" s="45" t="s">
        <v>77</v>
      </c>
      <c r="N397" s="45" t="s">
        <v>77</v>
      </c>
      <c r="O397" s="45" t="s">
        <v>77</v>
      </c>
      <c r="P397" s="45" t="s">
        <v>77</v>
      </c>
      <c r="Q397" s="45" t="s">
        <v>77</v>
      </c>
      <c r="R397" s="45" t="s">
        <v>77</v>
      </c>
      <c r="S397" s="45" t="s">
        <v>77</v>
      </c>
      <c r="T397" s="45" t="s">
        <v>77</v>
      </c>
      <c r="U397" s="45" t="s">
        <v>77</v>
      </c>
      <c r="V397" s="45" t="s">
        <v>77</v>
      </c>
      <c r="W397" s="45" t="s">
        <v>77</v>
      </c>
      <c r="X397" s="45" t="s">
        <v>77</v>
      </c>
      <c r="Y397" s="45" t="s">
        <v>77</v>
      </c>
      <c r="Z397" s="45" t="s">
        <v>77</v>
      </c>
      <c r="AA397" s="45" t="s">
        <v>77</v>
      </c>
      <c r="AB397" s="45" t="s">
        <v>77</v>
      </c>
      <c r="AC397" s="46"/>
      <c r="AD397" s="46"/>
      <c r="AE397" s="46"/>
      <c r="AF397" s="46"/>
      <c r="AG397" s="46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</row>
    <row r="398" spans="1:53" ht="15" customHeight="1">
      <c r="A398" s="44">
        <v>395</v>
      </c>
      <c r="B398" s="45" t="s">
        <v>83</v>
      </c>
      <c r="C398" s="45" t="s">
        <v>97</v>
      </c>
      <c r="D398" s="45" t="s">
        <v>95</v>
      </c>
      <c r="E398" s="45" t="s">
        <v>92</v>
      </c>
      <c r="F398" s="45" t="s">
        <v>87</v>
      </c>
      <c r="G398" s="46"/>
      <c r="H398" s="45" t="s">
        <v>77</v>
      </c>
      <c r="I398" s="45" t="s">
        <v>77</v>
      </c>
      <c r="J398" s="45" t="s">
        <v>77</v>
      </c>
      <c r="K398" s="45" t="s">
        <v>77</v>
      </c>
      <c r="L398" s="45" t="s">
        <v>77</v>
      </c>
      <c r="M398" s="45" t="s">
        <v>77</v>
      </c>
      <c r="N398" s="45" t="s">
        <v>77</v>
      </c>
      <c r="O398" s="45" t="s">
        <v>77</v>
      </c>
      <c r="P398" s="45" t="s">
        <v>77</v>
      </c>
      <c r="Q398" s="45" t="s">
        <v>77</v>
      </c>
      <c r="R398" s="45" t="s">
        <v>77</v>
      </c>
      <c r="S398" s="45" t="s">
        <v>77</v>
      </c>
      <c r="T398" s="45" t="s">
        <v>77</v>
      </c>
      <c r="U398" s="45" t="s">
        <v>77</v>
      </c>
      <c r="V398" s="45" t="s">
        <v>77</v>
      </c>
      <c r="W398" s="45" t="s">
        <v>77</v>
      </c>
      <c r="X398" s="45" t="s">
        <v>77</v>
      </c>
      <c r="Y398" s="45" t="s">
        <v>77</v>
      </c>
      <c r="Z398" s="45" t="s">
        <v>77</v>
      </c>
      <c r="AA398" s="45" t="s">
        <v>77</v>
      </c>
      <c r="AB398" s="45" t="s">
        <v>77</v>
      </c>
      <c r="AC398" s="46"/>
      <c r="AD398" s="46"/>
      <c r="AE398" s="46"/>
      <c r="AF398" s="46"/>
      <c r="AG398" s="46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</row>
    <row r="399" spans="1:53" ht="15" customHeight="1">
      <c r="A399" s="44">
        <v>396</v>
      </c>
      <c r="B399" s="45" t="s">
        <v>83</v>
      </c>
      <c r="C399" s="45" t="s">
        <v>91</v>
      </c>
      <c r="D399" s="45" t="s">
        <v>90</v>
      </c>
      <c r="E399" s="45" t="s">
        <v>104</v>
      </c>
      <c r="F399" s="45" t="s">
        <v>87</v>
      </c>
      <c r="G399" s="45" t="s">
        <v>132</v>
      </c>
      <c r="H399" s="45" t="s">
        <v>77</v>
      </c>
      <c r="I399" s="45" t="s">
        <v>77</v>
      </c>
      <c r="J399" s="45" t="s">
        <v>77</v>
      </c>
      <c r="K399" s="45" t="s">
        <v>77</v>
      </c>
      <c r="L399" s="45" t="s">
        <v>77</v>
      </c>
      <c r="M399" s="45" t="s">
        <v>77</v>
      </c>
      <c r="N399" s="45" t="s">
        <v>77</v>
      </c>
      <c r="O399" s="45" t="s">
        <v>77</v>
      </c>
      <c r="P399" s="45" t="s">
        <v>77</v>
      </c>
      <c r="Q399" s="45" t="s">
        <v>77</v>
      </c>
      <c r="R399" s="45" t="s">
        <v>77</v>
      </c>
      <c r="S399" s="45" t="s">
        <v>77</v>
      </c>
      <c r="T399" s="45" t="s">
        <v>77</v>
      </c>
      <c r="U399" s="45" t="s">
        <v>77</v>
      </c>
      <c r="V399" s="45" t="s">
        <v>77</v>
      </c>
      <c r="W399" s="45" t="s">
        <v>77</v>
      </c>
      <c r="X399" s="45" t="s">
        <v>77</v>
      </c>
      <c r="Y399" s="45" t="s">
        <v>77</v>
      </c>
      <c r="Z399" s="45" t="s">
        <v>77</v>
      </c>
      <c r="AA399" s="45" t="s">
        <v>77</v>
      </c>
      <c r="AB399" s="45" t="s">
        <v>77</v>
      </c>
      <c r="AC399" s="46"/>
      <c r="AD399" s="46"/>
      <c r="AE399" s="46"/>
      <c r="AF399" s="46"/>
      <c r="AG399" s="46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</row>
    <row r="400" spans="1:53" ht="15" customHeight="1">
      <c r="A400" s="44">
        <v>397</v>
      </c>
      <c r="B400" s="45" t="s">
        <v>83</v>
      </c>
      <c r="C400" s="45" t="s">
        <v>91</v>
      </c>
      <c r="D400" s="45" t="s">
        <v>90</v>
      </c>
      <c r="E400" s="45" t="s">
        <v>104</v>
      </c>
      <c r="F400" s="45" t="s">
        <v>88</v>
      </c>
      <c r="G400" s="46"/>
      <c r="H400" s="45" t="s">
        <v>77</v>
      </c>
      <c r="I400" s="45" t="s">
        <v>77</v>
      </c>
      <c r="J400" s="45" t="s">
        <v>77</v>
      </c>
      <c r="K400" s="45" t="s">
        <v>77</v>
      </c>
      <c r="L400" s="45" t="s">
        <v>77</v>
      </c>
      <c r="M400" s="45" t="s">
        <v>77</v>
      </c>
      <c r="N400" s="45" t="s">
        <v>77</v>
      </c>
      <c r="O400" s="45" t="s">
        <v>77</v>
      </c>
      <c r="P400" s="45" t="s">
        <v>77</v>
      </c>
      <c r="Q400" s="45" t="s">
        <v>77</v>
      </c>
      <c r="R400" s="45" t="s">
        <v>77</v>
      </c>
      <c r="S400" s="45" t="s">
        <v>77</v>
      </c>
      <c r="T400" s="45" t="s">
        <v>77</v>
      </c>
      <c r="U400" s="45" t="s">
        <v>77</v>
      </c>
      <c r="V400" s="45" t="s">
        <v>77</v>
      </c>
      <c r="W400" s="45" t="s">
        <v>77</v>
      </c>
      <c r="X400" s="45" t="s">
        <v>77</v>
      </c>
      <c r="Y400" s="45" t="s">
        <v>77</v>
      </c>
      <c r="Z400" s="45" t="s">
        <v>77</v>
      </c>
      <c r="AA400" s="45" t="s">
        <v>77</v>
      </c>
      <c r="AB400" s="45" t="s">
        <v>77</v>
      </c>
      <c r="AC400" s="46"/>
      <c r="AD400" s="46"/>
      <c r="AE400" s="46"/>
      <c r="AF400" s="46"/>
      <c r="AG400" s="46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</row>
    <row r="401" spans="1:53" ht="15" customHeight="1">
      <c r="A401" s="44">
        <v>398</v>
      </c>
      <c r="B401" s="45" t="s">
        <v>83</v>
      </c>
      <c r="C401" s="45" t="s">
        <v>91</v>
      </c>
      <c r="D401" s="45" t="s">
        <v>84</v>
      </c>
      <c r="E401" s="45" t="s">
        <v>104</v>
      </c>
      <c r="F401" s="45" t="s">
        <v>82</v>
      </c>
      <c r="G401" s="45" t="s">
        <v>161</v>
      </c>
      <c r="H401" s="45" t="s">
        <v>77</v>
      </c>
      <c r="I401" s="45" t="s">
        <v>77</v>
      </c>
      <c r="J401" s="45" t="s">
        <v>77</v>
      </c>
      <c r="K401" s="45" t="s">
        <v>77</v>
      </c>
      <c r="L401" s="45" t="s">
        <v>77</v>
      </c>
      <c r="M401" s="45" t="s">
        <v>77</v>
      </c>
      <c r="N401" s="45" t="s">
        <v>77</v>
      </c>
      <c r="O401" s="45" t="s">
        <v>77</v>
      </c>
      <c r="P401" s="45" t="s">
        <v>77</v>
      </c>
      <c r="Q401" s="45" t="s">
        <v>77</v>
      </c>
      <c r="R401" s="45" t="s">
        <v>77</v>
      </c>
      <c r="S401" s="45" t="s">
        <v>77</v>
      </c>
      <c r="T401" s="45" t="s">
        <v>77</v>
      </c>
      <c r="U401" s="45" t="s">
        <v>77</v>
      </c>
      <c r="V401" s="45" t="s">
        <v>77</v>
      </c>
      <c r="W401" s="45" t="s">
        <v>77</v>
      </c>
      <c r="X401" s="45" t="s">
        <v>77</v>
      </c>
      <c r="Y401" s="45" t="s">
        <v>77</v>
      </c>
      <c r="Z401" s="45" t="s">
        <v>77</v>
      </c>
      <c r="AA401" s="45" t="s">
        <v>77</v>
      </c>
      <c r="AB401" s="45" t="s">
        <v>77</v>
      </c>
      <c r="AC401" s="46"/>
      <c r="AD401" s="46"/>
      <c r="AE401" s="46"/>
      <c r="AF401" s="46"/>
      <c r="AG401" s="46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</row>
    <row r="402" spans="1:53" ht="15" customHeight="1">
      <c r="A402" s="44">
        <v>399</v>
      </c>
      <c r="B402" s="45" t="s">
        <v>83</v>
      </c>
      <c r="C402" s="45" t="s">
        <v>79</v>
      </c>
      <c r="D402" s="45" t="s">
        <v>95</v>
      </c>
      <c r="E402" s="45" t="s">
        <v>104</v>
      </c>
      <c r="F402" s="45" t="s">
        <v>87</v>
      </c>
      <c r="G402" s="46"/>
      <c r="H402" s="45" t="s">
        <v>77</v>
      </c>
      <c r="I402" s="45" t="s">
        <v>77</v>
      </c>
      <c r="J402" s="45" t="s">
        <v>77</v>
      </c>
      <c r="K402" s="45" t="s">
        <v>77</v>
      </c>
      <c r="L402" s="45" t="s">
        <v>77</v>
      </c>
      <c r="M402" s="45" t="s">
        <v>77</v>
      </c>
      <c r="N402" s="45" t="s">
        <v>77</v>
      </c>
      <c r="O402" s="45" t="s">
        <v>77</v>
      </c>
      <c r="P402" s="45" t="s">
        <v>77</v>
      </c>
      <c r="Q402" s="45" t="s">
        <v>77</v>
      </c>
      <c r="R402" s="45" t="s">
        <v>77</v>
      </c>
      <c r="S402" s="45" t="s">
        <v>77</v>
      </c>
      <c r="T402" s="45" t="s">
        <v>77</v>
      </c>
      <c r="U402" s="45" t="s">
        <v>77</v>
      </c>
      <c r="V402" s="45" t="s">
        <v>77</v>
      </c>
      <c r="W402" s="45" t="s">
        <v>77</v>
      </c>
      <c r="X402" s="45" t="s">
        <v>77</v>
      </c>
      <c r="Y402" s="45" t="s">
        <v>77</v>
      </c>
      <c r="Z402" s="45" t="s">
        <v>77</v>
      </c>
      <c r="AA402" s="45" t="s">
        <v>77</v>
      </c>
      <c r="AB402" s="45" t="s">
        <v>77</v>
      </c>
      <c r="AC402" s="45"/>
      <c r="AD402" s="46"/>
      <c r="AE402" s="46"/>
      <c r="AF402" s="46"/>
      <c r="AG402" s="46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</row>
    <row r="403" spans="1:53" ht="15" customHeight="1">
      <c r="A403" s="44">
        <v>400</v>
      </c>
      <c r="B403" s="45" t="s">
        <v>78</v>
      </c>
      <c r="C403" s="45" t="s">
        <v>79</v>
      </c>
      <c r="D403" s="45" t="s">
        <v>84</v>
      </c>
      <c r="E403" s="45" t="s">
        <v>104</v>
      </c>
      <c r="F403" s="45" t="s">
        <v>88</v>
      </c>
      <c r="G403" s="46"/>
      <c r="H403" s="45" t="s">
        <v>77</v>
      </c>
      <c r="I403" s="45" t="s">
        <v>77</v>
      </c>
      <c r="J403" s="45" t="s">
        <v>77</v>
      </c>
      <c r="K403" s="45" t="s">
        <v>77</v>
      </c>
      <c r="L403" s="45" t="s">
        <v>77</v>
      </c>
      <c r="M403" s="45" t="s">
        <v>77</v>
      </c>
      <c r="N403" s="45" t="s">
        <v>77</v>
      </c>
      <c r="O403" s="45" t="s">
        <v>77</v>
      </c>
      <c r="P403" s="45" t="s">
        <v>77</v>
      </c>
      <c r="Q403" s="45" t="s">
        <v>77</v>
      </c>
      <c r="R403" s="45" t="s">
        <v>77</v>
      </c>
      <c r="S403" s="45" t="s">
        <v>77</v>
      </c>
      <c r="T403" s="45" t="s">
        <v>77</v>
      </c>
      <c r="U403" s="45" t="s">
        <v>77</v>
      </c>
      <c r="V403" s="45" t="s">
        <v>77</v>
      </c>
      <c r="W403" s="45" t="s">
        <v>77</v>
      </c>
      <c r="X403" s="45" t="s">
        <v>77</v>
      </c>
      <c r="Y403" s="45" t="s">
        <v>77</v>
      </c>
      <c r="Z403" s="45" t="s">
        <v>77</v>
      </c>
      <c r="AA403" s="45" t="s">
        <v>77</v>
      </c>
      <c r="AB403" s="45" t="s">
        <v>77</v>
      </c>
      <c r="AC403" s="46"/>
      <c r="AD403" s="46"/>
      <c r="AE403" s="46"/>
      <c r="AF403" s="46"/>
      <c r="AG403" s="46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</row>
    <row r="404" spans="1:53" ht="15" customHeight="1">
      <c r="A404" s="44">
        <v>401</v>
      </c>
      <c r="B404" s="45" t="s">
        <v>78</v>
      </c>
      <c r="C404" s="45" t="s">
        <v>97</v>
      </c>
      <c r="D404" s="45" t="s">
        <v>95</v>
      </c>
      <c r="E404" s="45" t="s">
        <v>92</v>
      </c>
      <c r="F404" s="45" t="s">
        <v>85</v>
      </c>
      <c r="G404" s="45" t="s">
        <v>134</v>
      </c>
      <c r="H404" s="45" t="s">
        <v>77</v>
      </c>
      <c r="I404" s="45" t="s">
        <v>77</v>
      </c>
      <c r="J404" s="45" t="s">
        <v>77</v>
      </c>
      <c r="K404" s="45" t="s">
        <v>77</v>
      </c>
      <c r="L404" s="45" t="s">
        <v>77</v>
      </c>
      <c r="M404" s="45" t="s">
        <v>77</v>
      </c>
      <c r="N404" s="45" t="s">
        <v>77</v>
      </c>
      <c r="O404" s="45" t="s">
        <v>77</v>
      </c>
      <c r="P404" s="45" t="s">
        <v>77</v>
      </c>
      <c r="Q404" s="45" t="s">
        <v>77</v>
      </c>
      <c r="R404" s="45" t="s">
        <v>77</v>
      </c>
      <c r="S404" s="45" t="s">
        <v>77</v>
      </c>
      <c r="T404" s="45" t="s">
        <v>77</v>
      </c>
      <c r="U404" s="45" t="s">
        <v>77</v>
      </c>
      <c r="V404" s="45" t="s">
        <v>77</v>
      </c>
      <c r="W404" s="45" t="s">
        <v>77</v>
      </c>
      <c r="X404" s="45" t="s">
        <v>77</v>
      </c>
      <c r="Y404" s="45" t="s">
        <v>77</v>
      </c>
      <c r="Z404" s="45" t="s">
        <v>77</v>
      </c>
      <c r="AA404" s="45" t="s">
        <v>77</v>
      </c>
      <c r="AB404" s="45" t="s">
        <v>77</v>
      </c>
      <c r="AC404" s="46"/>
      <c r="AD404" s="46"/>
      <c r="AE404" s="46"/>
      <c r="AF404" s="46"/>
      <c r="AG404" s="46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</row>
    <row r="405" spans="1:53" ht="15" customHeight="1">
      <c r="A405" s="44">
        <v>402</v>
      </c>
      <c r="B405" s="45" t="s">
        <v>83</v>
      </c>
      <c r="C405" s="45" t="s">
        <v>91</v>
      </c>
      <c r="D405" s="45" t="s">
        <v>90</v>
      </c>
      <c r="E405" s="45" t="s">
        <v>104</v>
      </c>
      <c r="F405" s="45" t="s">
        <v>82</v>
      </c>
      <c r="G405" s="45" t="s">
        <v>162</v>
      </c>
      <c r="H405" s="45" t="s">
        <v>77</v>
      </c>
      <c r="I405" s="45" t="s">
        <v>77</v>
      </c>
      <c r="J405" s="45" t="s">
        <v>77</v>
      </c>
      <c r="K405" s="45" t="s">
        <v>77</v>
      </c>
      <c r="L405" s="45" t="s">
        <v>77</v>
      </c>
      <c r="M405" s="45" t="s">
        <v>77</v>
      </c>
      <c r="N405" s="45" t="s">
        <v>77</v>
      </c>
      <c r="O405" s="45" t="s">
        <v>77</v>
      </c>
      <c r="P405" s="45" t="s">
        <v>77</v>
      </c>
      <c r="Q405" s="45" t="s">
        <v>77</v>
      </c>
      <c r="R405" s="45" t="s">
        <v>77</v>
      </c>
      <c r="S405" s="45" t="s">
        <v>77</v>
      </c>
      <c r="T405" s="45" t="s">
        <v>77</v>
      </c>
      <c r="U405" s="45" t="s">
        <v>77</v>
      </c>
      <c r="V405" s="45" t="s">
        <v>77</v>
      </c>
      <c r="W405" s="45" t="s">
        <v>77</v>
      </c>
      <c r="X405" s="45" t="s">
        <v>77</v>
      </c>
      <c r="Y405" s="45" t="s">
        <v>77</v>
      </c>
      <c r="Z405" s="45" t="s">
        <v>77</v>
      </c>
      <c r="AA405" s="45" t="s">
        <v>77</v>
      </c>
      <c r="AB405" s="45" t="s">
        <v>77</v>
      </c>
      <c r="AC405" s="46"/>
      <c r="AD405" s="46"/>
      <c r="AE405" s="46"/>
      <c r="AF405" s="46"/>
      <c r="AG405" s="46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</row>
    <row r="406" spans="1:53" ht="15" customHeight="1">
      <c r="A406" s="44">
        <v>403</v>
      </c>
      <c r="B406" s="45" t="s">
        <v>78</v>
      </c>
      <c r="C406" s="45" t="s">
        <v>91</v>
      </c>
      <c r="D406" s="45" t="s">
        <v>90</v>
      </c>
      <c r="E406" s="45" t="s">
        <v>104</v>
      </c>
      <c r="F406" s="45" t="s">
        <v>88</v>
      </c>
      <c r="G406" s="46"/>
      <c r="H406" s="45" t="s">
        <v>77</v>
      </c>
      <c r="I406" s="45" t="s">
        <v>77</v>
      </c>
      <c r="J406" s="45" t="s">
        <v>77</v>
      </c>
      <c r="K406" s="45" t="s">
        <v>77</v>
      </c>
      <c r="L406" s="45" t="s">
        <v>77</v>
      </c>
      <c r="M406" s="45" t="s">
        <v>77</v>
      </c>
      <c r="N406" s="45" t="s">
        <v>77</v>
      </c>
      <c r="O406" s="45" t="s">
        <v>77</v>
      </c>
      <c r="P406" s="45" t="s">
        <v>77</v>
      </c>
      <c r="Q406" s="45" t="s">
        <v>77</v>
      </c>
      <c r="R406" s="45" t="s">
        <v>77</v>
      </c>
      <c r="S406" s="45" t="s">
        <v>77</v>
      </c>
      <c r="T406" s="45" t="s">
        <v>77</v>
      </c>
      <c r="U406" s="45" t="s">
        <v>77</v>
      </c>
      <c r="V406" s="45" t="s">
        <v>77</v>
      </c>
      <c r="W406" s="45" t="s">
        <v>77</v>
      </c>
      <c r="X406" s="45" t="s">
        <v>77</v>
      </c>
      <c r="Y406" s="45" t="s">
        <v>77</v>
      </c>
      <c r="Z406" s="45" t="s">
        <v>77</v>
      </c>
      <c r="AA406" s="45" t="s">
        <v>77</v>
      </c>
      <c r="AB406" s="45" t="s">
        <v>77</v>
      </c>
      <c r="AC406" s="46"/>
      <c r="AD406" s="46"/>
      <c r="AE406" s="46"/>
      <c r="AF406" s="46"/>
      <c r="AG406" s="46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</row>
    <row r="407" spans="1:53" ht="15" customHeight="1">
      <c r="A407" s="44">
        <v>404</v>
      </c>
      <c r="B407" s="45" t="s">
        <v>83</v>
      </c>
      <c r="C407" s="45" t="s">
        <v>91</v>
      </c>
      <c r="D407" s="45" t="s">
        <v>84</v>
      </c>
      <c r="E407" s="45" t="s">
        <v>104</v>
      </c>
      <c r="F407" s="45" t="s">
        <v>88</v>
      </c>
      <c r="G407" s="46"/>
      <c r="H407" s="45" t="s">
        <v>77</v>
      </c>
      <c r="I407" s="45" t="s">
        <v>77</v>
      </c>
      <c r="J407" s="45" t="s">
        <v>77</v>
      </c>
      <c r="K407" s="45" t="s">
        <v>77</v>
      </c>
      <c r="L407" s="45" t="s">
        <v>77</v>
      </c>
      <c r="M407" s="45" t="s">
        <v>77</v>
      </c>
      <c r="N407" s="45" t="s">
        <v>77</v>
      </c>
      <c r="O407" s="45" t="s">
        <v>77</v>
      </c>
      <c r="P407" s="45" t="s">
        <v>77</v>
      </c>
      <c r="Q407" s="45" t="s">
        <v>77</v>
      </c>
      <c r="R407" s="45" t="s">
        <v>77</v>
      </c>
      <c r="S407" s="45" t="s">
        <v>77</v>
      </c>
      <c r="T407" s="45" t="s">
        <v>77</v>
      </c>
      <c r="U407" s="45" t="s">
        <v>77</v>
      </c>
      <c r="V407" s="45" t="s">
        <v>77</v>
      </c>
      <c r="W407" s="45" t="s">
        <v>77</v>
      </c>
      <c r="X407" s="45" t="s">
        <v>77</v>
      </c>
      <c r="Y407" s="45" t="s">
        <v>77</v>
      </c>
      <c r="Z407" s="45" t="s">
        <v>77</v>
      </c>
      <c r="AA407" s="45" t="s">
        <v>77</v>
      </c>
      <c r="AB407" s="45" t="s">
        <v>77</v>
      </c>
      <c r="AC407" s="46"/>
      <c r="AD407" s="46"/>
      <c r="AE407" s="46"/>
      <c r="AF407" s="46"/>
      <c r="AG407" s="46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</row>
    <row r="408" spans="1:53" ht="15" customHeight="1">
      <c r="A408" s="44">
        <v>405</v>
      </c>
      <c r="B408" s="45" t="s">
        <v>83</v>
      </c>
      <c r="C408" s="45" t="s">
        <v>91</v>
      </c>
      <c r="D408" s="45" t="s">
        <v>90</v>
      </c>
      <c r="E408" s="45" t="s">
        <v>104</v>
      </c>
      <c r="F408" s="45" t="s">
        <v>82</v>
      </c>
      <c r="G408" s="46"/>
      <c r="H408" s="45" t="s">
        <v>77</v>
      </c>
      <c r="I408" s="45" t="s">
        <v>77</v>
      </c>
      <c r="J408" s="45" t="s">
        <v>77</v>
      </c>
      <c r="K408" s="45" t="s">
        <v>77</v>
      </c>
      <c r="L408" s="45" t="s">
        <v>77</v>
      </c>
      <c r="M408" s="45" t="s">
        <v>77</v>
      </c>
      <c r="N408" s="45" t="s">
        <v>77</v>
      </c>
      <c r="O408" s="45" t="s">
        <v>77</v>
      </c>
      <c r="P408" s="45" t="s">
        <v>77</v>
      </c>
      <c r="Q408" s="45" t="s">
        <v>77</v>
      </c>
      <c r="R408" s="45" t="s">
        <v>77</v>
      </c>
      <c r="S408" s="45" t="s">
        <v>77</v>
      </c>
      <c r="T408" s="45" t="s">
        <v>77</v>
      </c>
      <c r="U408" s="45" t="s">
        <v>77</v>
      </c>
      <c r="V408" s="45" t="s">
        <v>77</v>
      </c>
      <c r="W408" s="45" t="s">
        <v>77</v>
      </c>
      <c r="X408" s="45" t="s">
        <v>77</v>
      </c>
      <c r="Y408" s="45" t="s">
        <v>77</v>
      </c>
      <c r="Z408" s="45" t="s">
        <v>77</v>
      </c>
      <c r="AA408" s="45" t="s">
        <v>77</v>
      </c>
      <c r="AB408" s="45" t="s">
        <v>77</v>
      </c>
      <c r="AC408" s="46"/>
      <c r="AD408" s="46"/>
      <c r="AE408" s="46"/>
      <c r="AF408" s="46"/>
      <c r="AG408" s="46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</row>
    <row r="409" spans="1:53" ht="15" customHeight="1">
      <c r="A409" s="44">
        <v>406</v>
      </c>
      <c r="B409" s="45" t="s">
        <v>83</v>
      </c>
      <c r="C409" s="45" t="s">
        <v>97</v>
      </c>
      <c r="D409" s="45" t="s">
        <v>84</v>
      </c>
      <c r="E409" s="45" t="s">
        <v>104</v>
      </c>
      <c r="F409" s="45" t="s">
        <v>82</v>
      </c>
      <c r="G409" s="46"/>
      <c r="H409" s="45" t="s">
        <v>77</v>
      </c>
      <c r="I409" s="45" t="s">
        <v>77</v>
      </c>
      <c r="J409" s="45" t="s">
        <v>77</v>
      </c>
      <c r="K409" s="45" t="s">
        <v>77</v>
      </c>
      <c r="L409" s="45" t="s">
        <v>77</v>
      </c>
      <c r="M409" s="45" t="s">
        <v>77</v>
      </c>
      <c r="N409" s="45" t="s">
        <v>77</v>
      </c>
      <c r="O409" s="45" t="s">
        <v>77</v>
      </c>
      <c r="P409" s="45" t="s">
        <v>77</v>
      </c>
      <c r="Q409" s="45" t="s">
        <v>77</v>
      </c>
      <c r="R409" s="45" t="s">
        <v>77</v>
      </c>
      <c r="S409" s="45" t="s">
        <v>77</v>
      </c>
      <c r="T409" s="45" t="s">
        <v>77</v>
      </c>
      <c r="U409" s="45" t="s">
        <v>77</v>
      </c>
      <c r="V409" s="45" t="s">
        <v>77</v>
      </c>
      <c r="W409" s="45" t="s">
        <v>77</v>
      </c>
      <c r="X409" s="45" t="s">
        <v>77</v>
      </c>
      <c r="Y409" s="45" t="s">
        <v>77</v>
      </c>
      <c r="Z409" s="45" t="s">
        <v>77</v>
      </c>
      <c r="AA409" s="45" t="s">
        <v>77</v>
      </c>
      <c r="AB409" s="45" t="s">
        <v>77</v>
      </c>
      <c r="AC409" s="46"/>
      <c r="AD409" s="46"/>
      <c r="AE409" s="46"/>
      <c r="AF409" s="46"/>
      <c r="AG409" s="46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</row>
    <row r="410" spans="1:53" ht="15" customHeight="1">
      <c r="A410" s="44">
        <v>407</v>
      </c>
      <c r="B410" s="45" t="s">
        <v>83</v>
      </c>
      <c r="C410" s="45" t="s">
        <v>79</v>
      </c>
      <c r="D410" s="45" t="s">
        <v>90</v>
      </c>
      <c r="E410" s="45" t="s">
        <v>104</v>
      </c>
      <c r="F410" s="45" t="s">
        <v>82</v>
      </c>
      <c r="G410" s="46"/>
      <c r="H410" s="45" t="s">
        <v>77</v>
      </c>
      <c r="I410" s="45" t="s">
        <v>77</v>
      </c>
      <c r="J410" s="45" t="s">
        <v>77</v>
      </c>
      <c r="K410" s="45" t="s">
        <v>77</v>
      </c>
      <c r="L410" s="45" t="s">
        <v>77</v>
      </c>
      <c r="M410" s="45" t="s">
        <v>77</v>
      </c>
      <c r="N410" s="45" t="s">
        <v>77</v>
      </c>
      <c r="O410" s="45" t="s">
        <v>77</v>
      </c>
      <c r="P410" s="45" t="s">
        <v>77</v>
      </c>
      <c r="Q410" s="45" t="s">
        <v>77</v>
      </c>
      <c r="R410" s="45" t="s">
        <v>77</v>
      </c>
      <c r="S410" s="45" t="s">
        <v>77</v>
      </c>
      <c r="T410" s="45" t="s">
        <v>77</v>
      </c>
      <c r="U410" s="45" t="s">
        <v>77</v>
      </c>
      <c r="V410" s="45" t="s">
        <v>77</v>
      </c>
      <c r="W410" s="45" t="s">
        <v>77</v>
      </c>
      <c r="X410" s="45" t="s">
        <v>77</v>
      </c>
      <c r="Y410" s="45" t="s">
        <v>77</v>
      </c>
      <c r="Z410" s="45" t="s">
        <v>77</v>
      </c>
      <c r="AA410" s="45" t="s">
        <v>77</v>
      </c>
      <c r="AB410" s="45" t="s">
        <v>77</v>
      </c>
      <c r="AC410" s="46"/>
      <c r="AD410" s="46"/>
      <c r="AE410" s="46"/>
      <c r="AF410" s="46"/>
      <c r="AG410" s="46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</row>
    <row r="411" spans="1:53" ht="15" customHeight="1">
      <c r="A411" s="44">
        <v>408</v>
      </c>
      <c r="B411" s="45" t="s">
        <v>83</v>
      </c>
      <c r="C411" s="45" t="s">
        <v>79</v>
      </c>
      <c r="D411" s="45" t="s">
        <v>95</v>
      </c>
      <c r="E411" s="45" t="s">
        <v>104</v>
      </c>
      <c r="F411" s="45" t="s">
        <v>88</v>
      </c>
      <c r="G411" s="46"/>
      <c r="H411" s="45" t="s">
        <v>77</v>
      </c>
      <c r="I411" s="45" t="s">
        <v>77</v>
      </c>
      <c r="J411" s="45" t="s">
        <v>77</v>
      </c>
      <c r="K411" s="45" t="s">
        <v>77</v>
      </c>
      <c r="L411" s="45" t="s">
        <v>77</v>
      </c>
      <c r="M411" s="45" t="s">
        <v>77</v>
      </c>
      <c r="N411" s="45" t="s">
        <v>77</v>
      </c>
      <c r="O411" s="45" t="s">
        <v>77</v>
      </c>
      <c r="P411" s="45" t="s">
        <v>77</v>
      </c>
      <c r="Q411" s="45" t="s">
        <v>77</v>
      </c>
      <c r="R411" s="45" t="s">
        <v>77</v>
      </c>
      <c r="S411" s="45" t="s">
        <v>77</v>
      </c>
      <c r="T411" s="45" t="s">
        <v>77</v>
      </c>
      <c r="U411" s="45" t="s">
        <v>77</v>
      </c>
      <c r="V411" s="45" t="s">
        <v>77</v>
      </c>
      <c r="W411" s="45" t="s">
        <v>77</v>
      </c>
      <c r="X411" s="45" t="s">
        <v>77</v>
      </c>
      <c r="Y411" s="45" t="s">
        <v>77</v>
      </c>
      <c r="Z411" s="45" t="s">
        <v>77</v>
      </c>
      <c r="AA411" s="45" t="s">
        <v>77</v>
      </c>
      <c r="AB411" s="45" t="s">
        <v>77</v>
      </c>
      <c r="AC411" s="45"/>
      <c r="AD411" s="46"/>
      <c r="AE411" s="46"/>
      <c r="AF411" s="46"/>
      <c r="AG411" s="46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</row>
    <row r="412" spans="1:53" ht="15" customHeight="1">
      <c r="A412" s="44">
        <v>409</v>
      </c>
      <c r="B412" s="45" t="s">
        <v>78</v>
      </c>
      <c r="C412" s="45" t="s">
        <v>79</v>
      </c>
      <c r="D412" s="45" t="s">
        <v>96</v>
      </c>
      <c r="E412" s="45" t="s">
        <v>92</v>
      </c>
      <c r="F412" s="45" t="s">
        <v>88</v>
      </c>
      <c r="G412" s="46"/>
      <c r="H412" s="45" t="s">
        <v>77</v>
      </c>
      <c r="I412" s="45" t="s">
        <v>77</v>
      </c>
      <c r="J412" s="45" t="s">
        <v>77</v>
      </c>
      <c r="K412" s="45" t="s">
        <v>77</v>
      </c>
      <c r="L412" s="45" t="s">
        <v>77</v>
      </c>
      <c r="M412" s="45" t="s">
        <v>77</v>
      </c>
      <c r="N412" s="45" t="s">
        <v>77</v>
      </c>
      <c r="O412" s="45" t="s">
        <v>77</v>
      </c>
      <c r="P412" s="45" t="s">
        <v>77</v>
      </c>
      <c r="Q412" s="45" t="s">
        <v>77</v>
      </c>
      <c r="R412" s="45" t="s">
        <v>77</v>
      </c>
      <c r="S412" s="45" t="s">
        <v>77</v>
      </c>
      <c r="T412" s="45" t="s">
        <v>77</v>
      </c>
      <c r="U412" s="45" t="s">
        <v>77</v>
      </c>
      <c r="V412" s="45" t="s">
        <v>77</v>
      </c>
      <c r="W412" s="45" t="s">
        <v>77</v>
      </c>
      <c r="X412" s="45" t="s">
        <v>77</v>
      </c>
      <c r="Y412" s="45" t="s">
        <v>77</v>
      </c>
      <c r="Z412" s="45" t="s">
        <v>77</v>
      </c>
      <c r="AA412" s="45" t="s">
        <v>77</v>
      </c>
      <c r="AB412" s="45" t="s">
        <v>77</v>
      </c>
      <c r="AC412" s="46"/>
      <c r="AD412" s="46"/>
      <c r="AE412" s="46"/>
      <c r="AF412" s="46"/>
      <c r="AG412" s="46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</row>
    <row r="413" spans="1:53" ht="15" customHeight="1">
      <c r="A413" s="44">
        <v>410</v>
      </c>
      <c r="B413" s="45" t="s">
        <v>83</v>
      </c>
      <c r="C413" s="45" t="s">
        <v>79</v>
      </c>
      <c r="D413" s="45" t="s">
        <v>84</v>
      </c>
      <c r="E413" s="45" t="s">
        <v>104</v>
      </c>
      <c r="F413" s="45" t="s">
        <v>88</v>
      </c>
      <c r="G413" s="46"/>
      <c r="H413" s="45" t="s">
        <v>77</v>
      </c>
      <c r="I413" s="45" t="s">
        <v>77</v>
      </c>
      <c r="J413" s="45" t="s">
        <v>77</v>
      </c>
      <c r="K413" s="45" t="s">
        <v>77</v>
      </c>
      <c r="L413" s="45" t="s">
        <v>77</v>
      </c>
      <c r="M413" s="45" t="s">
        <v>77</v>
      </c>
      <c r="N413" s="45" t="s">
        <v>77</v>
      </c>
      <c r="O413" s="45" t="s">
        <v>77</v>
      </c>
      <c r="P413" s="45" t="s">
        <v>77</v>
      </c>
      <c r="Q413" s="45" t="s">
        <v>77</v>
      </c>
      <c r="R413" s="45" t="s">
        <v>77</v>
      </c>
      <c r="S413" s="45" t="s">
        <v>77</v>
      </c>
      <c r="T413" s="45" t="s">
        <v>77</v>
      </c>
      <c r="U413" s="45" t="s">
        <v>77</v>
      </c>
      <c r="V413" s="45" t="s">
        <v>77</v>
      </c>
      <c r="W413" s="45" t="s">
        <v>77</v>
      </c>
      <c r="X413" s="45" t="s">
        <v>77</v>
      </c>
      <c r="Y413" s="45" t="s">
        <v>77</v>
      </c>
      <c r="Z413" s="45" t="s">
        <v>77</v>
      </c>
      <c r="AA413" s="45" t="s">
        <v>77</v>
      </c>
      <c r="AB413" s="45" t="s">
        <v>77</v>
      </c>
      <c r="AC413" s="46"/>
      <c r="AD413" s="46"/>
      <c r="AE413" s="46"/>
      <c r="AF413" s="46"/>
      <c r="AG413" s="46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</row>
    <row r="414" spans="1:53" ht="15" customHeight="1">
      <c r="A414" s="44">
        <v>411</v>
      </c>
      <c r="B414" s="45" t="s">
        <v>83</v>
      </c>
      <c r="C414" s="45" t="s">
        <v>91</v>
      </c>
      <c r="D414" s="45" t="s">
        <v>90</v>
      </c>
      <c r="E414" s="45" t="s">
        <v>104</v>
      </c>
      <c r="F414" s="45" t="s">
        <v>82</v>
      </c>
      <c r="G414" s="46"/>
      <c r="H414" s="45" t="s">
        <v>77</v>
      </c>
      <c r="I414" s="45" t="s">
        <v>77</v>
      </c>
      <c r="J414" s="45" t="s">
        <v>77</v>
      </c>
      <c r="K414" s="45" t="s">
        <v>77</v>
      </c>
      <c r="L414" s="45" t="s">
        <v>77</v>
      </c>
      <c r="M414" s="45" t="s">
        <v>77</v>
      </c>
      <c r="N414" s="45" t="s">
        <v>77</v>
      </c>
      <c r="O414" s="45" t="s">
        <v>77</v>
      </c>
      <c r="P414" s="45" t="s">
        <v>77</v>
      </c>
      <c r="Q414" s="45" t="s">
        <v>77</v>
      </c>
      <c r="R414" s="45" t="s">
        <v>77</v>
      </c>
      <c r="S414" s="45" t="s">
        <v>77</v>
      </c>
      <c r="T414" s="45" t="s">
        <v>77</v>
      </c>
      <c r="U414" s="45" t="s">
        <v>77</v>
      </c>
      <c r="V414" s="45" t="s">
        <v>77</v>
      </c>
      <c r="W414" s="45" t="s">
        <v>77</v>
      </c>
      <c r="X414" s="45" t="s">
        <v>77</v>
      </c>
      <c r="Y414" s="45" t="s">
        <v>77</v>
      </c>
      <c r="Z414" s="45" t="s">
        <v>77</v>
      </c>
      <c r="AA414" s="45" t="s">
        <v>77</v>
      </c>
      <c r="AB414" s="45" t="s">
        <v>77</v>
      </c>
      <c r="AC414" s="46"/>
      <c r="AD414" s="46"/>
      <c r="AE414" s="46"/>
      <c r="AF414" s="46"/>
      <c r="AG414" s="46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</row>
    <row r="415" spans="1:53" ht="15" customHeight="1">
      <c r="A415" s="44">
        <v>412</v>
      </c>
      <c r="B415" s="45" t="s">
        <v>83</v>
      </c>
      <c r="C415" s="45" t="s">
        <v>89</v>
      </c>
      <c r="D415" s="45" t="s">
        <v>84</v>
      </c>
      <c r="E415" s="45" t="s">
        <v>104</v>
      </c>
      <c r="F415" s="45" t="s">
        <v>82</v>
      </c>
      <c r="G415" s="45" t="s">
        <v>163</v>
      </c>
      <c r="H415" s="45" t="s">
        <v>77</v>
      </c>
      <c r="I415" s="45" t="s">
        <v>77</v>
      </c>
      <c r="J415" s="45" t="s">
        <v>77</v>
      </c>
      <c r="K415" s="45" t="s">
        <v>77</v>
      </c>
      <c r="L415" s="45" t="s">
        <v>77</v>
      </c>
      <c r="M415" s="45" t="s">
        <v>77</v>
      </c>
      <c r="N415" s="45" t="s">
        <v>77</v>
      </c>
      <c r="O415" s="45" t="s">
        <v>77</v>
      </c>
      <c r="P415" s="45" t="s">
        <v>77</v>
      </c>
      <c r="Q415" s="45" t="s">
        <v>77</v>
      </c>
      <c r="R415" s="45" t="s">
        <v>77</v>
      </c>
      <c r="S415" s="45" t="s">
        <v>77</v>
      </c>
      <c r="T415" s="45" t="s">
        <v>77</v>
      </c>
      <c r="U415" s="45" t="s">
        <v>77</v>
      </c>
      <c r="V415" s="45" t="s">
        <v>77</v>
      </c>
      <c r="W415" s="45" t="s">
        <v>77</v>
      </c>
      <c r="X415" s="45" t="s">
        <v>77</v>
      </c>
      <c r="Y415" s="45" t="s">
        <v>77</v>
      </c>
      <c r="Z415" s="45" t="s">
        <v>77</v>
      </c>
      <c r="AA415" s="45" t="s">
        <v>77</v>
      </c>
      <c r="AB415" s="45" t="s">
        <v>77</v>
      </c>
      <c r="AC415" s="46"/>
      <c r="AD415" s="46"/>
      <c r="AE415" s="46"/>
      <c r="AF415" s="46"/>
      <c r="AG415" s="46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</row>
    <row r="416" spans="1:53" ht="15" customHeight="1">
      <c r="A416" s="44">
        <v>413</v>
      </c>
      <c r="B416" s="45" t="s">
        <v>83</v>
      </c>
      <c r="C416" s="45" t="s">
        <v>89</v>
      </c>
      <c r="D416" s="45" t="s">
        <v>84</v>
      </c>
      <c r="E416" s="45" t="s">
        <v>104</v>
      </c>
      <c r="F416" s="45" t="s">
        <v>82</v>
      </c>
      <c r="G416" s="45" t="s">
        <v>164</v>
      </c>
      <c r="H416" s="45" t="s">
        <v>77</v>
      </c>
      <c r="I416" s="45" t="s">
        <v>77</v>
      </c>
      <c r="J416" s="45" t="s">
        <v>77</v>
      </c>
      <c r="K416" s="45" t="s">
        <v>77</v>
      </c>
      <c r="L416" s="45" t="s">
        <v>77</v>
      </c>
      <c r="M416" s="45" t="s">
        <v>77</v>
      </c>
      <c r="N416" s="45" t="s">
        <v>77</v>
      </c>
      <c r="O416" s="45" t="s">
        <v>77</v>
      </c>
      <c r="P416" s="45" t="s">
        <v>77</v>
      </c>
      <c r="Q416" s="45" t="s">
        <v>77</v>
      </c>
      <c r="R416" s="45" t="s">
        <v>77</v>
      </c>
      <c r="S416" s="45" t="s">
        <v>77</v>
      </c>
      <c r="T416" s="45" t="s">
        <v>77</v>
      </c>
      <c r="U416" s="45" t="s">
        <v>77</v>
      </c>
      <c r="V416" s="45" t="s">
        <v>77</v>
      </c>
      <c r="W416" s="45" t="s">
        <v>77</v>
      </c>
      <c r="X416" s="45" t="s">
        <v>77</v>
      </c>
      <c r="Y416" s="45" t="s">
        <v>77</v>
      </c>
      <c r="Z416" s="45" t="s">
        <v>77</v>
      </c>
      <c r="AA416" s="45" t="s">
        <v>77</v>
      </c>
      <c r="AB416" s="45" t="s">
        <v>77</v>
      </c>
      <c r="AC416" s="46"/>
      <c r="AD416" s="46"/>
      <c r="AE416" s="46"/>
      <c r="AF416" s="46"/>
      <c r="AG416" s="46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</row>
    <row r="417" spans="1:53" ht="15" customHeight="1">
      <c r="A417" s="44">
        <v>414</v>
      </c>
      <c r="B417" s="45" t="s">
        <v>83</v>
      </c>
      <c r="C417" s="45" t="s">
        <v>91</v>
      </c>
      <c r="D417" s="45" t="s">
        <v>90</v>
      </c>
      <c r="E417" s="45" t="s">
        <v>104</v>
      </c>
      <c r="F417" s="45" t="s">
        <v>82</v>
      </c>
      <c r="G417" s="46"/>
      <c r="H417" s="45" t="s">
        <v>77</v>
      </c>
      <c r="I417" s="45" t="s">
        <v>77</v>
      </c>
      <c r="J417" s="45" t="s">
        <v>77</v>
      </c>
      <c r="K417" s="45" t="s">
        <v>77</v>
      </c>
      <c r="L417" s="45" t="s">
        <v>77</v>
      </c>
      <c r="M417" s="45" t="s">
        <v>77</v>
      </c>
      <c r="N417" s="45" t="s">
        <v>77</v>
      </c>
      <c r="O417" s="45" t="s">
        <v>77</v>
      </c>
      <c r="P417" s="45" t="s">
        <v>77</v>
      </c>
      <c r="Q417" s="45" t="s">
        <v>77</v>
      </c>
      <c r="R417" s="45" t="s">
        <v>77</v>
      </c>
      <c r="S417" s="45" t="s">
        <v>77</v>
      </c>
      <c r="T417" s="45" t="s">
        <v>77</v>
      </c>
      <c r="U417" s="45" t="s">
        <v>77</v>
      </c>
      <c r="V417" s="45" t="s">
        <v>77</v>
      </c>
      <c r="W417" s="45" t="s">
        <v>77</v>
      </c>
      <c r="X417" s="45" t="s">
        <v>77</v>
      </c>
      <c r="Y417" s="45" t="s">
        <v>77</v>
      </c>
      <c r="Z417" s="45" t="s">
        <v>77</v>
      </c>
      <c r="AA417" s="45" t="s">
        <v>77</v>
      </c>
      <c r="AB417" s="45" t="s">
        <v>77</v>
      </c>
      <c r="AC417" s="46"/>
      <c r="AD417" s="46"/>
      <c r="AE417" s="46"/>
      <c r="AF417" s="46"/>
      <c r="AG417" s="46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</row>
    <row r="418" spans="1:53" ht="15" customHeight="1">
      <c r="A418" s="44">
        <v>415</v>
      </c>
      <c r="B418" s="45" t="s">
        <v>78</v>
      </c>
      <c r="C418" s="45" t="s">
        <v>79</v>
      </c>
      <c r="D418" s="45" t="s">
        <v>95</v>
      </c>
      <c r="E418" s="45" t="s">
        <v>92</v>
      </c>
      <c r="F418" s="45" t="s">
        <v>88</v>
      </c>
      <c r="G418" s="46"/>
      <c r="H418" s="45" t="s">
        <v>77</v>
      </c>
      <c r="I418" s="45" t="s">
        <v>77</v>
      </c>
      <c r="J418" s="45" t="s">
        <v>77</v>
      </c>
      <c r="K418" s="45" t="s">
        <v>77</v>
      </c>
      <c r="L418" s="45" t="s">
        <v>77</v>
      </c>
      <c r="M418" s="45" t="s">
        <v>77</v>
      </c>
      <c r="N418" s="45" t="s">
        <v>77</v>
      </c>
      <c r="O418" s="45" t="s">
        <v>77</v>
      </c>
      <c r="P418" s="45" t="s">
        <v>77</v>
      </c>
      <c r="Q418" s="45" t="s">
        <v>77</v>
      </c>
      <c r="R418" s="45" t="s">
        <v>77</v>
      </c>
      <c r="S418" s="45" t="s">
        <v>77</v>
      </c>
      <c r="T418" s="45" t="s">
        <v>77</v>
      </c>
      <c r="U418" s="45" t="s">
        <v>77</v>
      </c>
      <c r="V418" s="45" t="s">
        <v>77</v>
      </c>
      <c r="W418" s="45" t="s">
        <v>77</v>
      </c>
      <c r="X418" s="45" t="s">
        <v>77</v>
      </c>
      <c r="Y418" s="45" t="s">
        <v>77</v>
      </c>
      <c r="Z418" s="45" t="s">
        <v>77</v>
      </c>
      <c r="AA418" s="45" t="s">
        <v>77</v>
      </c>
      <c r="AB418" s="45" t="s">
        <v>77</v>
      </c>
      <c r="AC418" s="46"/>
      <c r="AD418" s="46"/>
      <c r="AE418" s="46"/>
      <c r="AF418" s="46"/>
      <c r="AG418" s="46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</row>
    <row r="419" spans="1:53" ht="15" customHeight="1">
      <c r="A419" s="44">
        <v>416</v>
      </c>
      <c r="B419" s="45" t="s">
        <v>83</v>
      </c>
      <c r="C419" s="45" t="s">
        <v>91</v>
      </c>
      <c r="D419" s="45" t="s">
        <v>84</v>
      </c>
      <c r="E419" s="45" t="s">
        <v>104</v>
      </c>
      <c r="F419" s="45" t="s">
        <v>87</v>
      </c>
      <c r="G419" s="46"/>
      <c r="H419" s="45" t="s">
        <v>77</v>
      </c>
      <c r="I419" s="45" t="s">
        <v>77</v>
      </c>
      <c r="J419" s="45" t="s">
        <v>77</v>
      </c>
      <c r="K419" s="45" t="s">
        <v>77</v>
      </c>
      <c r="L419" s="45" t="s">
        <v>77</v>
      </c>
      <c r="M419" s="45" t="s">
        <v>77</v>
      </c>
      <c r="N419" s="45" t="s">
        <v>77</v>
      </c>
      <c r="O419" s="45" t="s">
        <v>77</v>
      </c>
      <c r="P419" s="45" t="s">
        <v>77</v>
      </c>
      <c r="Q419" s="45" t="s">
        <v>77</v>
      </c>
      <c r="R419" s="45" t="s">
        <v>77</v>
      </c>
      <c r="S419" s="45" t="s">
        <v>77</v>
      </c>
      <c r="T419" s="45" t="s">
        <v>77</v>
      </c>
      <c r="U419" s="45" t="s">
        <v>77</v>
      </c>
      <c r="V419" s="45" t="s">
        <v>77</v>
      </c>
      <c r="W419" s="45" t="s">
        <v>77</v>
      </c>
      <c r="X419" s="45" t="s">
        <v>77</v>
      </c>
      <c r="Y419" s="45" t="s">
        <v>77</v>
      </c>
      <c r="Z419" s="45" t="s">
        <v>77</v>
      </c>
      <c r="AA419" s="45" t="s">
        <v>77</v>
      </c>
      <c r="AB419" s="45" t="s">
        <v>77</v>
      </c>
      <c r="AC419" s="46"/>
      <c r="AD419" s="46"/>
      <c r="AE419" s="46"/>
      <c r="AF419" s="46"/>
      <c r="AG419" s="46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</row>
    <row r="420" spans="1:53" ht="15" customHeight="1">
      <c r="A420" s="44">
        <v>417</v>
      </c>
      <c r="B420" s="45" t="s">
        <v>78</v>
      </c>
      <c r="C420" s="45" t="s">
        <v>79</v>
      </c>
      <c r="D420" s="45" t="s">
        <v>96</v>
      </c>
      <c r="E420" s="45" t="s">
        <v>104</v>
      </c>
      <c r="F420" s="45" t="s">
        <v>88</v>
      </c>
      <c r="G420" s="46"/>
      <c r="H420" s="45" t="s">
        <v>77</v>
      </c>
      <c r="I420" s="45" t="s">
        <v>77</v>
      </c>
      <c r="J420" s="45" t="s">
        <v>77</v>
      </c>
      <c r="K420" s="45" t="s">
        <v>77</v>
      </c>
      <c r="L420" s="45" t="s">
        <v>77</v>
      </c>
      <c r="M420" s="45" t="s">
        <v>77</v>
      </c>
      <c r="N420" s="45" t="s">
        <v>77</v>
      </c>
      <c r="O420" s="45" t="s">
        <v>77</v>
      </c>
      <c r="P420" s="45" t="s">
        <v>77</v>
      </c>
      <c r="Q420" s="45" t="s">
        <v>77</v>
      </c>
      <c r="R420" s="45" t="s">
        <v>77</v>
      </c>
      <c r="S420" s="45" t="s">
        <v>77</v>
      </c>
      <c r="T420" s="45" t="s">
        <v>77</v>
      </c>
      <c r="U420" s="45" t="s">
        <v>77</v>
      </c>
      <c r="V420" s="45" t="s">
        <v>77</v>
      </c>
      <c r="W420" s="45" t="s">
        <v>77</v>
      </c>
      <c r="X420" s="45" t="s">
        <v>77</v>
      </c>
      <c r="Y420" s="45" t="s">
        <v>77</v>
      </c>
      <c r="Z420" s="45" t="s">
        <v>77</v>
      </c>
      <c r="AA420" s="45" t="s">
        <v>77</v>
      </c>
      <c r="AB420" s="45" t="s">
        <v>77</v>
      </c>
      <c r="AC420" s="46"/>
      <c r="AD420" s="46"/>
      <c r="AE420" s="46"/>
      <c r="AF420" s="46"/>
      <c r="AG420" s="46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</row>
    <row r="421" spans="1:53" ht="15" customHeight="1">
      <c r="A421" s="44">
        <v>418</v>
      </c>
      <c r="B421" s="45" t="s">
        <v>83</v>
      </c>
      <c r="C421" s="45" t="s">
        <v>79</v>
      </c>
      <c r="D421" s="45" t="s">
        <v>90</v>
      </c>
      <c r="E421" s="45" t="s">
        <v>104</v>
      </c>
      <c r="F421" s="45" t="s">
        <v>82</v>
      </c>
      <c r="G421" s="45" t="s">
        <v>165</v>
      </c>
      <c r="H421" s="45" t="s">
        <v>77</v>
      </c>
      <c r="I421" s="45" t="s">
        <v>77</v>
      </c>
      <c r="J421" s="45" t="s">
        <v>77</v>
      </c>
      <c r="K421" s="45" t="s">
        <v>77</v>
      </c>
      <c r="L421" s="45" t="s">
        <v>77</v>
      </c>
      <c r="M421" s="45" t="s">
        <v>77</v>
      </c>
      <c r="N421" s="45" t="s">
        <v>77</v>
      </c>
      <c r="O421" s="45" t="s">
        <v>77</v>
      </c>
      <c r="P421" s="45" t="s">
        <v>77</v>
      </c>
      <c r="Q421" s="45" t="s">
        <v>77</v>
      </c>
      <c r="R421" s="45" t="s">
        <v>77</v>
      </c>
      <c r="S421" s="45" t="s">
        <v>77</v>
      </c>
      <c r="T421" s="45" t="s">
        <v>77</v>
      </c>
      <c r="U421" s="45" t="s">
        <v>77</v>
      </c>
      <c r="V421" s="45" t="s">
        <v>77</v>
      </c>
      <c r="W421" s="45" t="s">
        <v>77</v>
      </c>
      <c r="X421" s="45" t="s">
        <v>77</v>
      </c>
      <c r="Y421" s="45" t="s">
        <v>77</v>
      </c>
      <c r="Z421" s="45" t="s">
        <v>77</v>
      </c>
      <c r="AA421" s="45" t="s">
        <v>77</v>
      </c>
      <c r="AB421" s="45" t="s">
        <v>77</v>
      </c>
      <c r="AC421" s="46"/>
      <c r="AD421" s="46"/>
      <c r="AE421" s="46"/>
      <c r="AF421" s="46"/>
      <c r="AG421" s="46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</row>
    <row r="422" spans="1:53" ht="15" customHeight="1">
      <c r="A422" s="44">
        <v>419</v>
      </c>
      <c r="B422" s="45" t="s">
        <v>83</v>
      </c>
      <c r="C422" s="45" t="s">
        <v>91</v>
      </c>
      <c r="D422" s="45" t="s">
        <v>90</v>
      </c>
      <c r="E422" s="45" t="s">
        <v>104</v>
      </c>
      <c r="F422" s="45" t="s">
        <v>82</v>
      </c>
      <c r="G422" s="46"/>
      <c r="H422" s="45" t="s">
        <v>77</v>
      </c>
      <c r="I422" s="45" t="s">
        <v>77</v>
      </c>
      <c r="J422" s="45" t="s">
        <v>77</v>
      </c>
      <c r="K422" s="45" t="s">
        <v>77</v>
      </c>
      <c r="L422" s="45" t="s">
        <v>77</v>
      </c>
      <c r="M422" s="45" t="s">
        <v>77</v>
      </c>
      <c r="N422" s="45" t="s">
        <v>77</v>
      </c>
      <c r="O422" s="45" t="s">
        <v>77</v>
      </c>
      <c r="P422" s="45" t="s">
        <v>77</v>
      </c>
      <c r="Q422" s="45" t="s">
        <v>77</v>
      </c>
      <c r="R422" s="45" t="s">
        <v>77</v>
      </c>
      <c r="S422" s="45" t="s">
        <v>77</v>
      </c>
      <c r="T422" s="45" t="s">
        <v>77</v>
      </c>
      <c r="U422" s="45" t="s">
        <v>77</v>
      </c>
      <c r="V422" s="45" t="s">
        <v>77</v>
      </c>
      <c r="W422" s="45" t="s">
        <v>77</v>
      </c>
      <c r="X422" s="45" t="s">
        <v>77</v>
      </c>
      <c r="Y422" s="45" t="s">
        <v>77</v>
      </c>
      <c r="Z422" s="45" t="s">
        <v>77</v>
      </c>
      <c r="AA422" s="45" t="s">
        <v>77</v>
      </c>
      <c r="AB422" s="45" t="s">
        <v>77</v>
      </c>
      <c r="AC422" s="46"/>
      <c r="AD422" s="46"/>
      <c r="AE422" s="46"/>
      <c r="AF422" s="46"/>
      <c r="AG422" s="46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</row>
    <row r="423" spans="1:53" ht="15" customHeight="1">
      <c r="A423" s="44">
        <v>420</v>
      </c>
      <c r="B423" s="45" t="s">
        <v>83</v>
      </c>
      <c r="C423" s="45" t="s">
        <v>97</v>
      </c>
      <c r="D423" s="45" t="s">
        <v>96</v>
      </c>
      <c r="E423" s="45" t="s">
        <v>92</v>
      </c>
      <c r="F423" s="45" t="s">
        <v>82</v>
      </c>
      <c r="G423" s="46"/>
      <c r="H423" s="45" t="s">
        <v>77</v>
      </c>
      <c r="I423" s="45" t="s">
        <v>77</v>
      </c>
      <c r="J423" s="45" t="s">
        <v>77</v>
      </c>
      <c r="K423" s="45" t="s">
        <v>77</v>
      </c>
      <c r="L423" s="45" t="s">
        <v>77</v>
      </c>
      <c r="M423" s="45" t="s">
        <v>77</v>
      </c>
      <c r="N423" s="45" t="s">
        <v>77</v>
      </c>
      <c r="O423" s="45" t="s">
        <v>77</v>
      </c>
      <c r="P423" s="45" t="s">
        <v>77</v>
      </c>
      <c r="Q423" s="45" t="s">
        <v>77</v>
      </c>
      <c r="R423" s="45" t="s">
        <v>77</v>
      </c>
      <c r="S423" s="45" t="s">
        <v>77</v>
      </c>
      <c r="T423" s="45" t="s">
        <v>77</v>
      </c>
      <c r="U423" s="45" t="s">
        <v>77</v>
      </c>
      <c r="V423" s="45" t="s">
        <v>77</v>
      </c>
      <c r="W423" s="45" t="s">
        <v>77</v>
      </c>
      <c r="X423" s="45" t="s">
        <v>77</v>
      </c>
      <c r="Y423" s="45" t="s">
        <v>77</v>
      </c>
      <c r="Z423" s="45" t="s">
        <v>77</v>
      </c>
      <c r="AA423" s="45" t="s">
        <v>77</v>
      </c>
      <c r="AB423" s="45" t="s">
        <v>77</v>
      </c>
      <c r="AC423" s="45"/>
      <c r="AD423" s="46"/>
      <c r="AE423" s="46"/>
      <c r="AF423" s="46"/>
      <c r="AG423" s="46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</row>
    <row r="424" spans="1:53" ht="15" customHeight="1">
      <c r="A424" s="44">
        <v>421</v>
      </c>
      <c r="B424" s="45" t="s">
        <v>83</v>
      </c>
      <c r="C424" s="45" t="s">
        <v>91</v>
      </c>
      <c r="D424" s="45" t="s">
        <v>90</v>
      </c>
      <c r="E424" s="45" t="s">
        <v>104</v>
      </c>
      <c r="F424" s="45" t="s">
        <v>88</v>
      </c>
      <c r="G424" s="46"/>
      <c r="H424" s="45" t="s">
        <v>77</v>
      </c>
      <c r="I424" s="45" t="s">
        <v>77</v>
      </c>
      <c r="J424" s="45" t="s">
        <v>77</v>
      </c>
      <c r="K424" s="45" t="s">
        <v>77</v>
      </c>
      <c r="L424" s="45" t="s">
        <v>77</v>
      </c>
      <c r="M424" s="45" t="s">
        <v>77</v>
      </c>
      <c r="N424" s="45" t="s">
        <v>77</v>
      </c>
      <c r="O424" s="45" t="s">
        <v>77</v>
      </c>
      <c r="P424" s="45" t="s">
        <v>77</v>
      </c>
      <c r="Q424" s="45" t="s">
        <v>77</v>
      </c>
      <c r="R424" s="45" t="s">
        <v>77</v>
      </c>
      <c r="S424" s="45" t="s">
        <v>77</v>
      </c>
      <c r="T424" s="45" t="s">
        <v>77</v>
      </c>
      <c r="U424" s="45" t="s">
        <v>77</v>
      </c>
      <c r="V424" s="45" t="s">
        <v>77</v>
      </c>
      <c r="W424" s="45" t="s">
        <v>77</v>
      </c>
      <c r="X424" s="45" t="s">
        <v>77</v>
      </c>
      <c r="Y424" s="45" t="s">
        <v>77</v>
      </c>
      <c r="Z424" s="45" t="s">
        <v>77</v>
      </c>
      <c r="AA424" s="45" t="s">
        <v>77</v>
      </c>
      <c r="AB424" s="45" t="s">
        <v>77</v>
      </c>
      <c r="AC424" s="46"/>
      <c r="AD424" s="46"/>
      <c r="AE424" s="46"/>
      <c r="AF424" s="46"/>
      <c r="AG424" s="46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</row>
    <row r="425" spans="1:53" ht="15" customHeight="1">
      <c r="A425" s="44">
        <v>422</v>
      </c>
      <c r="B425" s="45" t="s">
        <v>78</v>
      </c>
      <c r="C425" s="45" t="s">
        <v>91</v>
      </c>
      <c r="D425" s="45" t="s">
        <v>90</v>
      </c>
      <c r="E425" s="45" t="s">
        <v>104</v>
      </c>
      <c r="F425" s="45" t="s">
        <v>87</v>
      </c>
      <c r="G425" s="46"/>
      <c r="H425" s="45" t="s">
        <v>77</v>
      </c>
      <c r="I425" s="45" t="s">
        <v>77</v>
      </c>
      <c r="J425" s="45" t="s">
        <v>77</v>
      </c>
      <c r="K425" s="45" t="s">
        <v>77</v>
      </c>
      <c r="L425" s="45" t="s">
        <v>77</v>
      </c>
      <c r="M425" s="45" t="s">
        <v>77</v>
      </c>
      <c r="N425" s="45" t="s">
        <v>77</v>
      </c>
      <c r="O425" s="45" t="s">
        <v>77</v>
      </c>
      <c r="P425" s="45" t="s">
        <v>77</v>
      </c>
      <c r="Q425" s="45" t="s">
        <v>77</v>
      </c>
      <c r="R425" s="45" t="s">
        <v>77</v>
      </c>
      <c r="S425" s="45" t="s">
        <v>77</v>
      </c>
      <c r="T425" s="45" t="s">
        <v>77</v>
      </c>
      <c r="U425" s="45" t="s">
        <v>77</v>
      </c>
      <c r="V425" s="45" t="s">
        <v>77</v>
      </c>
      <c r="W425" s="45" t="s">
        <v>77</v>
      </c>
      <c r="X425" s="45" t="s">
        <v>77</v>
      </c>
      <c r="Y425" s="45" t="s">
        <v>77</v>
      </c>
      <c r="Z425" s="45" t="s">
        <v>77</v>
      </c>
      <c r="AA425" s="45" t="s">
        <v>77</v>
      </c>
      <c r="AB425" s="45" t="s">
        <v>77</v>
      </c>
      <c r="AC425" s="46"/>
      <c r="AD425" s="46"/>
      <c r="AE425" s="46"/>
      <c r="AF425" s="46"/>
      <c r="AG425" s="46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</row>
    <row r="426" spans="1:53" ht="15" customHeight="1">
      <c r="A426" s="44">
        <v>423</v>
      </c>
      <c r="B426" s="45" t="s">
        <v>83</v>
      </c>
      <c r="C426" s="45" t="s">
        <v>91</v>
      </c>
      <c r="D426" s="45" t="s">
        <v>95</v>
      </c>
      <c r="E426" s="45" t="s">
        <v>104</v>
      </c>
      <c r="F426" s="45" t="s">
        <v>88</v>
      </c>
      <c r="G426" s="46"/>
      <c r="H426" s="45" t="s">
        <v>77</v>
      </c>
      <c r="I426" s="45" t="s">
        <v>77</v>
      </c>
      <c r="J426" s="45" t="s">
        <v>77</v>
      </c>
      <c r="K426" s="45" t="s">
        <v>77</v>
      </c>
      <c r="L426" s="45" t="s">
        <v>77</v>
      </c>
      <c r="M426" s="45" t="s">
        <v>77</v>
      </c>
      <c r="N426" s="45" t="s">
        <v>77</v>
      </c>
      <c r="O426" s="45" t="s">
        <v>77</v>
      </c>
      <c r="P426" s="45" t="s">
        <v>77</v>
      </c>
      <c r="Q426" s="45" t="s">
        <v>77</v>
      </c>
      <c r="R426" s="45" t="s">
        <v>77</v>
      </c>
      <c r="S426" s="45" t="s">
        <v>77</v>
      </c>
      <c r="T426" s="45" t="s">
        <v>77</v>
      </c>
      <c r="U426" s="45" t="s">
        <v>77</v>
      </c>
      <c r="V426" s="45" t="s">
        <v>77</v>
      </c>
      <c r="W426" s="45" t="s">
        <v>77</v>
      </c>
      <c r="X426" s="45" t="s">
        <v>77</v>
      </c>
      <c r="Y426" s="45" t="s">
        <v>77</v>
      </c>
      <c r="Z426" s="45" t="s">
        <v>77</v>
      </c>
      <c r="AA426" s="45" t="s">
        <v>77</v>
      </c>
      <c r="AB426" s="45" t="s">
        <v>77</v>
      </c>
      <c r="AC426" s="46"/>
      <c r="AD426" s="46"/>
      <c r="AE426" s="46"/>
      <c r="AF426" s="46"/>
      <c r="AG426" s="46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</row>
    <row r="427" spans="1:53" ht="15" customHeight="1">
      <c r="A427" s="44">
        <v>424</v>
      </c>
      <c r="B427" s="45" t="s">
        <v>83</v>
      </c>
      <c r="C427" s="45" t="s">
        <v>91</v>
      </c>
      <c r="D427" s="45" t="s">
        <v>90</v>
      </c>
      <c r="E427" s="45" t="s">
        <v>104</v>
      </c>
      <c r="F427" s="45" t="s">
        <v>82</v>
      </c>
      <c r="G427" s="46"/>
      <c r="H427" s="45" t="s">
        <v>77</v>
      </c>
      <c r="I427" s="45" t="s">
        <v>77</v>
      </c>
      <c r="J427" s="45" t="s">
        <v>77</v>
      </c>
      <c r="K427" s="45" t="s">
        <v>77</v>
      </c>
      <c r="L427" s="45" t="s">
        <v>77</v>
      </c>
      <c r="M427" s="45" t="s">
        <v>77</v>
      </c>
      <c r="N427" s="45" t="s">
        <v>77</v>
      </c>
      <c r="O427" s="45" t="s">
        <v>77</v>
      </c>
      <c r="P427" s="45" t="s">
        <v>77</v>
      </c>
      <c r="Q427" s="45" t="s">
        <v>77</v>
      </c>
      <c r="R427" s="45" t="s">
        <v>77</v>
      </c>
      <c r="S427" s="45" t="s">
        <v>77</v>
      </c>
      <c r="T427" s="45" t="s">
        <v>77</v>
      </c>
      <c r="U427" s="45" t="s">
        <v>77</v>
      </c>
      <c r="V427" s="45" t="s">
        <v>77</v>
      </c>
      <c r="W427" s="45" t="s">
        <v>77</v>
      </c>
      <c r="X427" s="45" t="s">
        <v>77</v>
      </c>
      <c r="Y427" s="45" t="s">
        <v>77</v>
      </c>
      <c r="Z427" s="45" t="s">
        <v>77</v>
      </c>
      <c r="AA427" s="45" t="s">
        <v>77</v>
      </c>
      <c r="AB427" s="45" t="s">
        <v>77</v>
      </c>
      <c r="AC427" s="46"/>
      <c r="AD427" s="46"/>
      <c r="AE427" s="46"/>
      <c r="AF427" s="46"/>
      <c r="AG427" s="46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</row>
    <row r="428" spans="1:53" ht="15" customHeight="1">
      <c r="A428" s="44">
        <v>425</v>
      </c>
      <c r="B428" s="45" t="s">
        <v>78</v>
      </c>
      <c r="C428" s="45" t="s">
        <v>91</v>
      </c>
      <c r="D428" s="45" t="s">
        <v>84</v>
      </c>
      <c r="E428" s="45" t="s">
        <v>104</v>
      </c>
      <c r="F428" s="45" t="s">
        <v>82</v>
      </c>
      <c r="G428" s="46"/>
      <c r="H428" s="45" t="s">
        <v>77</v>
      </c>
      <c r="I428" s="45" t="s">
        <v>77</v>
      </c>
      <c r="J428" s="45" t="s">
        <v>77</v>
      </c>
      <c r="K428" s="45" t="s">
        <v>77</v>
      </c>
      <c r="L428" s="45" t="s">
        <v>77</v>
      </c>
      <c r="M428" s="45" t="s">
        <v>77</v>
      </c>
      <c r="N428" s="45" t="s">
        <v>77</v>
      </c>
      <c r="O428" s="45" t="s">
        <v>77</v>
      </c>
      <c r="P428" s="45" t="s">
        <v>77</v>
      </c>
      <c r="Q428" s="45" t="s">
        <v>77</v>
      </c>
      <c r="R428" s="45" t="s">
        <v>77</v>
      </c>
      <c r="S428" s="45" t="s">
        <v>77</v>
      </c>
      <c r="T428" s="45" t="s">
        <v>77</v>
      </c>
      <c r="U428" s="45" t="s">
        <v>77</v>
      </c>
      <c r="V428" s="45" t="s">
        <v>77</v>
      </c>
      <c r="W428" s="45" t="s">
        <v>77</v>
      </c>
      <c r="X428" s="45" t="s">
        <v>77</v>
      </c>
      <c r="Y428" s="45" t="s">
        <v>77</v>
      </c>
      <c r="Z428" s="45" t="s">
        <v>77</v>
      </c>
      <c r="AA428" s="45" t="s">
        <v>77</v>
      </c>
      <c r="AB428" s="45" t="s">
        <v>77</v>
      </c>
      <c r="AC428" s="46"/>
      <c r="AD428" s="46"/>
      <c r="AE428" s="46"/>
      <c r="AF428" s="46"/>
      <c r="AG428" s="46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</row>
    <row r="429" spans="1:53" ht="15" customHeight="1">
      <c r="A429" s="44">
        <v>426</v>
      </c>
      <c r="B429" s="45" t="s">
        <v>83</v>
      </c>
      <c r="C429" s="45" t="s">
        <v>97</v>
      </c>
      <c r="D429" s="45" t="s">
        <v>96</v>
      </c>
      <c r="E429" s="45" t="s">
        <v>104</v>
      </c>
      <c r="F429" s="45" t="s">
        <v>82</v>
      </c>
      <c r="G429" s="45" t="s">
        <v>166</v>
      </c>
      <c r="H429" s="45" t="s">
        <v>77</v>
      </c>
      <c r="I429" s="45" t="s">
        <v>77</v>
      </c>
      <c r="J429" s="45" t="s">
        <v>77</v>
      </c>
      <c r="K429" s="45" t="s">
        <v>77</v>
      </c>
      <c r="L429" s="45" t="s">
        <v>77</v>
      </c>
      <c r="M429" s="45" t="s">
        <v>77</v>
      </c>
      <c r="N429" s="45" t="s">
        <v>77</v>
      </c>
      <c r="O429" s="45" t="s">
        <v>77</v>
      </c>
      <c r="P429" s="45" t="s">
        <v>77</v>
      </c>
      <c r="Q429" s="45" t="s">
        <v>77</v>
      </c>
      <c r="R429" s="45" t="s">
        <v>77</v>
      </c>
      <c r="S429" s="45" t="s">
        <v>77</v>
      </c>
      <c r="T429" s="45" t="s">
        <v>77</v>
      </c>
      <c r="U429" s="45" t="s">
        <v>77</v>
      </c>
      <c r="V429" s="45" t="s">
        <v>77</v>
      </c>
      <c r="W429" s="45" t="s">
        <v>77</v>
      </c>
      <c r="X429" s="45" t="s">
        <v>77</v>
      </c>
      <c r="Y429" s="45" t="s">
        <v>77</v>
      </c>
      <c r="Z429" s="45" t="s">
        <v>77</v>
      </c>
      <c r="AA429" s="45" t="s">
        <v>77</v>
      </c>
      <c r="AB429" s="45" t="s">
        <v>77</v>
      </c>
      <c r="AC429" s="46"/>
      <c r="AD429" s="46"/>
      <c r="AE429" s="46"/>
      <c r="AF429" s="46"/>
      <c r="AG429" s="46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</row>
    <row r="430" spans="1:53" ht="15" customHeight="1">
      <c r="A430" s="44">
        <v>427</v>
      </c>
      <c r="B430" s="45" t="s">
        <v>78</v>
      </c>
      <c r="C430" s="45" t="s">
        <v>79</v>
      </c>
      <c r="D430" s="45" t="s">
        <v>90</v>
      </c>
      <c r="E430" s="45" t="s">
        <v>104</v>
      </c>
      <c r="F430" s="45" t="s">
        <v>88</v>
      </c>
      <c r="G430" s="46"/>
      <c r="H430" s="45" t="s">
        <v>77</v>
      </c>
      <c r="I430" s="45" t="s">
        <v>77</v>
      </c>
      <c r="J430" s="45" t="s">
        <v>77</v>
      </c>
      <c r="K430" s="45" t="s">
        <v>77</v>
      </c>
      <c r="L430" s="45" t="s">
        <v>77</v>
      </c>
      <c r="M430" s="45" t="s">
        <v>77</v>
      </c>
      <c r="N430" s="45" t="s">
        <v>77</v>
      </c>
      <c r="O430" s="45" t="s">
        <v>77</v>
      </c>
      <c r="P430" s="45" t="s">
        <v>77</v>
      </c>
      <c r="Q430" s="45" t="s">
        <v>77</v>
      </c>
      <c r="R430" s="45" t="s">
        <v>77</v>
      </c>
      <c r="S430" s="45" t="s">
        <v>77</v>
      </c>
      <c r="T430" s="45" t="s">
        <v>77</v>
      </c>
      <c r="U430" s="45" t="s">
        <v>77</v>
      </c>
      <c r="V430" s="45" t="s">
        <v>77</v>
      </c>
      <c r="W430" s="45" t="s">
        <v>77</v>
      </c>
      <c r="X430" s="45" t="s">
        <v>77</v>
      </c>
      <c r="Y430" s="45" t="s">
        <v>77</v>
      </c>
      <c r="Z430" s="45" t="s">
        <v>77</v>
      </c>
      <c r="AA430" s="45" t="s">
        <v>77</v>
      </c>
      <c r="AB430" s="45" t="s">
        <v>77</v>
      </c>
      <c r="AC430" s="46"/>
      <c r="AD430" s="46"/>
      <c r="AE430" s="46"/>
      <c r="AF430" s="46"/>
      <c r="AG430" s="46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</row>
    <row r="431" spans="1:53" ht="15" customHeight="1">
      <c r="A431" s="44">
        <v>428</v>
      </c>
      <c r="B431" s="45" t="s">
        <v>78</v>
      </c>
      <c r="C431" s="45" t="s">
        <v>91</v>
      </c>
      <c r="D431" s="45" t="s">
        <v>84</v>
      </c>
      <c r="E431" s="45" t="s">
        <v>104</v>
      </c>
      <c r="F431" s="45" t="s">
        <v>87</v>
      </c>
      <c r="G431" s="45" t="s">
        <v>167</v>
      </c>
      <c r="H431" s="45" t="s">
        <v>77</v>
      </c>
      <c r="I431" s="45" t="s">
        <v>77</v>
      </c>
      <c r="J431" s="45" t="s">
        <v>77</v>
      </c>
      <c r="K431" s="45" t="s">
        <v>77</v>
      </c>
      <c r="L431" s="45" t="s">
        <v>77</v>
      </c>
      <c r="M431" s="45" t="s">
        <v>77</v>
      </c>
      <c r="N431" s="45" t="s">
        <v>77</v>
      </c>
      <c r="O431" s="45" t="s">
        <v>77</v>
      </c>
      <c r="P431" s="45" t="s">
        <v>77</v>
      </c>
      <c r="Q431" s="45" t="s">
        <v>77</v>
      </c>
      <c r="R431" s="45" t="s">
        <v>77</v>
      </c>
      <c r="S431" s="45" t="s">
        <v>77</v>
      </c>
      <c r="T431" s="45" t="s">
        <v>77</v>
      </c>
      <c r="U431" s="45" t="s">
        <v>77</v>
      </c>
      <c r="V431" s="45" t="s">
        <v>77</v>
      </c>
      <c r="W431" s="45" t="s">
        <v>77</v>
      </c>
      <c r="X431" s="45" t="s">
        <v>77</v>
      </c>
      <c r="Y431" s="45" t="s">
        <v>77</v>
      </c>
      <c r="Z431" s="45" t="s">
        <v>77</v>
      </c>
      <c r="AA431" s="45" t="s">
        <v>77</v>
      </c>
      <c r="AB431" s="45" t="s">
        <v>77</v>
      </c>
      <c r="AC431" s="45"/>
      <c r="AD431" s="46"/>
      <c r="AE431" s="46"/>
      <c r="AF431" s="46"/>
      <c r="AG431" s="46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</row>
    <row r="432" spans="1:53" ht="15" customHeight="1">
      <c r="A432" s="44">
        <v>429</v>
      </c>
      <c r="B432" s="45" t="s">
        <v>83</v>
      </c>
      <c r="C432" s="45" t="s">
        <v>91</v>
      </c>
      <c r="D432" s="45" t="s">
        <v>84</v>
      </c>
      <c r="E432" s="45" t="s">
        <v>104</v>
      </c>
      <c r="F432" s="45" t="s">
        <v>87</v>
      </c>
      <c r="G432" s="46"/>
      <c r="H432" s="45" t="s">
        <v>77</v>
      </c>
      <c r="I432" s="45" t="s">
        <v>77</v>
      </c>
      <c r="J432" s="45" t="s">
        <v>77</v>
      </c>
      <c r="K432" s="45" t="s">
        <v>77</v>
      </c>
      <c r="L432" s="45" t="s">
        <v>77</v>
      </c>
      <c r="M432" s="45" t="s">
        <v>77</v>
      </c>
      <c r="N432" s="45" t="s">
        <v>77</v>
      </c>
      <c r="O432" s="45" t="s">
        <v>77</v>
      </c>
      <c r="P432" s="45" t="s">
        <v>77</v>
      </c>
      <c r="Q432" s="45" t="s">
        <v>77</v>
      </c>
      <c r="R432" s="45" t="s">
        <v>77</v>
      </c>
      <c r="S432" s="45" t="s">
        <v>77</v>
      </c>
      <c r="T432" s="45" t="s">
        <v>77</v>
      </c>
      <c r="U432" s="45" t="s">
        <v>77</v>
      </c>
      <c r="V432" s="45" t="s">
        <v>77</v>
      </c>
      <c r="W432" s="45" t="s">
        <v>77</v>
      </c>
      <c r="X432" s="45" t="s">
        <v>77</v>
      </c>
      <c r="Y432" s="45" t="s">
        <v>77</v>
      </c>
      <c r="Z432" s="45" t="s">
        <v>77</v>
      </c>
      <c r="AA432" s="45" t="s">
        <v>77</v>
      </c>
      <c r="AB432" s="45" t="s">
        <v>77</v>
      </c>
      <c r="AC432" s="46"/>
      <c r="AD432" s="46"/>
      <c r="AE432" s="46"/>
      <c r="AF432" s="46"/>
      <c r="AG432" s="46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</row>
    <row r="433" spans="1:53" ht="15" customHeight="1">
      <c r="A433" s="44">
        <v>430</v>
      </c>
      <c r="B433" s="45" t="s">
        <v>83</v>
      </c>
      <c r="C433" s="45" t="s">
        <v>79</v>
      </c>
      <c r="D433" s="45" t="s">
        <v>96</v>
      </c>
      <c r="E433" s="45" t="s">
        <v>92</v>
      </c>
      <c r="F433" s="45" t="s">
        <v>82</v>
      </c>
      <c r="G433" s="45" t="s">
        <v>168</v>
      </c>
      <c r="H433" s="45" t="s">
        <v>77</v>
      </c>
      <c r="I433" s="45" t="s">
        <v>77</v>
      </c>
      <c r="J433" s="45" t="s">
        <v>77</v>
      </c>
      <c r="K433" s="45" t="s">
        <v>77</v>
      </c>
      <c r="L433" s="45" t="s">
        <v>77</v>
      </c>
      <c r="M433" s="45" t="s">
        <v>77</v>
      </c>
      <c r="N433" s="45" t="s">
        <v>77</v>
      </c>
      <c r="O433" s="45" t="s">
        <v>77</v>
      </c>
      <c r="P433" s="45" t="s">
        <v>77</v>
      </c>
      <c r="Q433" s="45" t="s">
        <v>77</v>
      </c>
      <c r="R433" s="45" t="s">
        <v>77</v>
      </c>
      <c r="S433" s="45" t="s">
        <v>77</v>
      </c>
      <c r="T433" s="45" t="s">
        <v>77</v>
      </c>
      <c r="U433" s="45" t="s">
        <v>77</v>
      </c>
      <c r="V433" s="45" t="s">
        <v>77</v>
      </c>
      <c r="W433" s="45" t="s">
        <v>77</v>
      </c>
      <c r="X433" s="45" t="s">
        <v>77</v>
      </c>
      <c r="Y433" s="45" t="s">
        <v>77</v>
      </c>
      <c r="Z433" s="45" t="s">
        <v>77</v>
      </c>
      <c r="AA433" s="45" t="s">
        <v>77</v>
      </c>
      <c r="AB433" s="45" t="s">
        <v>77</v>
      </c>
      <c r="AC433" s="45"/>
      <c r="AD433" s="46"/>
      <c r="AE433" s="46"/>
      <c r="AF433" s="46"/>
      <c r="AG433" s="46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</row>
    <row r="434" spans="1:53" ht="15" customHeight="1">
      <c r="A434" s="44">
        <v>431</v>
      </c>
      <c r="B434" s="45" t="s">
        <v>83</v>
      </c>
      <c r="C434" s="45" t="s">
        <v>79</v>
      </c>
      <c r="D434" s="45" t="s">
        <v>90</v>
      </c>
      <c r="E434" s="45" t="s">
        <v>104</v>
      </c>
      <c r="F434" s="45" t="s">
        <v>88</v>
      </c>
      <c r="G434" s="46"/>
      <c r="H434" s="45" t="s">
        <v>77</v>
      </c>
      <c r="I434" s="45" t="s">
        <v>77</v>
      </c>
      <c r="J434" s="45" t="s">
        <v>77</v>
      </c>
      <c r="K434" s="45" t="s">
        <v>77</v>
      </c>
      <c r="L434" s="45" t="s">
        <v>77</v>
      </c>
      <c r="M434" s="45" t="s">
        <v>77</v>
      </c>
      <c r="N434" s="45" t="s">
        <v>77</v>
      </c>
      <c r="O434" s="45" t="s">
        <v>77</v>
      </c>
      <c r="P434" s="45" t="s">
        <v>77</v>
      </c>
      <c r="Q434" s="45" t="s">
        <v>77</v>
      </c>
      <c r="R434" s="45" t="s">
        <v>77</v>
      </c>
      <c r="S434" s="45" t="s">
        <v>77</v>
      </c>
      <c r="T434" s="45" t="s">
        <v>77</v>
      </c>
      <c r="U434" s="45" t="s">
        <v>77</v>
      </c>
      <c r="V434" s="45" t="s">
        <v>77</v>
      </c>
      <c r="W434" s="45" t="s">
        <v>77</v>
      </c>
      <c r="X434" s="45" t="s">
        <v>77</v>
      </c>
      <c r="Y434" s="45" t="s">
        <v>77</v>
      </c>
      <c r="Z434" s="45" t="s">
        <v>77</v>
      </c>
      <c r="AA434" s="45" t="s">
        <v>77</v>
      </c>
      <c r="AB434" s="45" t="s">
        <v>77</v>
      </c>
      <c r="AC434" s="46"/>
      <c r="AD434" s="46"/>
      <c r="AE434" s="46"/>
      <c r="AF434" s="46"/>
      <c r="AG434" s="46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</row>
    <row r="435" spans="1:53" ht="15" customHeight="1">
      <c r="A435" s="44">
        <v>432</v>
      </c>
      <c r="B435" s="45" t="s">
        <v>78</v>
      </c>
      <c r="C435" s="45" t="s">
        <v>91</v>
      </c>
      <c r="D435" s="45" t="s">
        <v>84</v>
      </c>
      <c r="E435" s="45" t="s">
        <v>104</v>
      </c>
      <c r="F435" s="45" t="s">
        <v>87</v>
      </c>
      <c r="G435" s="45" t="s">
        <v>99</v>
      </c>
      <c r="H435" s="45" t="s">
        <v>77</v>
      </c>
      <c r="I435" s="45" t="s">
        <v>77</v>
      </c>
      <c r="J435" s="45" t="s">
        <v>77</v>
      </c>
      <c r="K435" s="45" t="s">
        <v>77</v>
      </c>
      <c r="L435" s="45" t="s">
        <v>77</v>
      </c>
      <c r="M435" s="45" t="s">
        <v>77</v>
      </c>
      <c r="N435" s="45" t="s">
        <v>77</v>
      </c>
      <c r="O435" s="45" t="s">
        <v>77</v>
      </c>
      <c r="P435" s="45" t="s">
        <v>77</v>
      </c>
      <c r="Q435" s="45" t="s">
        <v>77</v>
      </c>
      <c r="R435" s="45" t="s">
        <v>77</v>
      </c>
      <c r="S435" s="45" t="s">
        <v>77</v>
      </c>
      <c r="T435" s="45" t="s">
        <v>77</v>
      </c>
      <c r="U435" s="45" t="s">
        <v>77</v>
      </c>
      <c r="V435" s="45" t="s">
        <v>77</v>
      </c>
      <c r="W435" s="45" t="s">
        <v>77</v>
      </c>
      <c r="X435" s="45" t="s">
        <v>77</v>
      </c>
      <c r="Y435" s="45" t="s">
        <v>77</v>
      </c>
      <c r="Z435" s="45" t="s">
        <v>77</v>
      </c>
      <c r="AA435" s="45" t="s">
        <v>77</v>
      </c>
      <c r="AB435" s="45" t="s">
        <v>77</v>
      </c>
      <c r="AC435" s="46"/>
      <c r="AD435" s="46"/>
      <c r="AE435" s="46"/>
      <c r="AF435" s="46"/>
      <c r="AG435" s="46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</row>
    <row r="436" spans="1:53" ht="15" customHeight="1">
      <c r="A436" s="44">
        <v>433</v>
      </c>
      <c r="B436" s="45" t="s">
        <v>83</v>
      </c>
      <c r="C436" s="45" t="s">
        <v>91</v>
      </c>
      <c r="D436" s="45" t="s">
        <v>90</v>
      </c>
      <c r="E436" s="45" t="s">
        <v>104</v>
      </c>
      <c r="F436" s="45" t="s">
        <v>88</v>
      </c>
      <c r="G436" s="46"/>
      <c r="H436" s="45" t="s">
        <v>77</v>
      </c>
      <c r="I436" s="45" t="s">
        <v>77</v>
      </c>
      <c r="J436" s="45" t="s">
        <v>77</v>
      </c>
      <c r="K436" s="45" t="s">
        <v>77</v>
      </c>
      <c r="L436" s="45" t="s">
        <v>77</v>
      </c>
      <c r="M436" s="45" t="s">
        <v>77</v>
      </c>
      <c r="N436" s="45" t="s">
        <v>77</v>
      </c>
      <c r="O436" s="45" t="s">
        <v>77</v>
      </c>
      <c r="P436" s="45" t="s">
        <v>77</v>
      </c>
      <c r="Q436" s="45" t="s">
        <v>77</v>
      </c>
      <c r="R436" s="45" t="s">
        <v>77</v>
      </c>
      <c r="S436" s="45" t="s">
        <v>77</v>
      </c>
      <c r="T436" s="45" t="s">
        <v>77</v>
      </c>
      <c r="U436" s="45" t="s">
        <v>77</v>
      </c>
      <c r="V436" s="45" t="s">
        <v>77</v>
      </c>
      <c r="W436" s="45" t="s">
        <v>77</v>
      </c>
      <c r="X436" s="45" t="s">
        <v>77</v>
      </c>
      <c r="Y436" s="45" t="s">
        <v>77</v>
      </c>
      <c r="Z436" s="45" t="s">
        <v>77</v>
      </c>
      <c r="AA436" s="45" t="s">
        <v>77</v>
      </c>
      <c r="AB436" s="45" t="s">
        <v>77</v>
      </c>
      <c r="AC436" s="46"/>
      <c r="AD436" s="46"/>
      <c r="AE436" s="46"/>
      <c r="AF436" s="46"/>
      <c r="AG436" s="46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</row>
    <row r="437" spans="1:53" ht="15" customHeight="1">
      <c r="A437" s="44">
        <v>434</v>
      </c>
      <c r="B437" s="45" t="s">
        <v>83</v>
      </c>
      <c r="C437" s="45" t="s">
        <v>91</v>
      </c>
      <c r="D437" s="45" t="s">
        <v>90</v>
      </c>
      <c r="E437" s="45" t="s">
        <v>104</v>
      </c>
      <c r="F437" s="45" t="s">
        <v>87</v>
      </c>
      <c r="G437" s="45" t="s">
        <v>169</v>
      </c>
      <c r="H437" s="45" t="s">
        <v>77</v>
      </c>
      <c r="I437" s="45" t="s">
        <v>77</v>
      </c>
      <c r="J437" s="45" t="s">
        <v>77</v>
      </c>
      <c r="K437" s="45" t="s">
        <v>77</v>
      </c>
      <c r="L437" s="45" t="s">
        <v>77</v>
      </c>
      <c r="M437" s="45" t="s">
        <v>77</v>
      </c>
      <c r="N437" s="45" t="s">
        <v>77</v>
      </c>
      <c r="O437" s="45" t="s">
        <v>77</v>
      </c>
      <c r="P437" s="45" t="s">
        <v>77</v>
      </c>
      <c r="Q437" s="45" t="s">
        <v>77</v>
      </c>
      <c r="R437" s="45" t="s">
        <v>77</v>
      </c>
      <c r="S437" s="45" t="s">
        <v>77</v>
      </c>
      <c r="T437" s="45" t="s">
        <v>77</v>
      </c>
      <c r="U437" s="45" t="s">
        <v>77</v>
      </c>
      <c r="V437" s="45" t="s">
        <v>77</v>
      </c>
      <c r="W437" s="45" t="s">
        <v>77</v>
      </c>
      <c r="X437" s="45" t="s">
        <v>77</v>
      </c>
      <c r="Y437" s="45" t="s">
        <v>77</v>
      </c>
      <c r="Z437" s="45" t="s">
        <v>77</v>
      </c>
      <c r="AA437" s="45" t="s">
        <v>77</v>
      </c>
      <c r="AB437" s="45" t="s">
        <v>77</v>
      </c>
      <c r="AC437" s="46"/>
      <c r="AD437" s="46"/>
      <c r="AE437" s="46"/>
      <c r="AF437" s="46"/>
      <c r="AG437" s="46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</row>
    <row r="438" spans="1:53" ht="15" customHeight="1">
      <c r="A438" s="44">
        <v>435</v>
      </c>
      <c r="B438" s="45" t="s">
        <v>83</v>
      </c>
      <c r="C438" s="45" t="s">
        <v>79</v>
      </c>
      <c r="D438" s="45" t="s">
        <v>84</v>
      </c>
      <c r="E438" s="45" t="s">
        <v>104</v>
      </c>
      <c r="F438" s="45" t="s">
        <v>82</v>
      </c>
      <c r="G438" s="45" t="s">
        <v>170</v>
      </c>
      <c r="H438" s="45" t="s">
        <v>77</v>
      </c>
      <c r="I438" s="45" t="s">
        <v>77</v>
      </c>
      <c r="J438" s="45" t="s">
        <v>77</v>
      </c>
      <c r="K438" s="45" t="s">
        <v>77</v>
      </c>
      <c r="L438" s="45" t="s">
        <v>77</v>
      </c>
      <c r="M438" s="45" t="s">
        <v>77</v>
      </c>
      <c r="N438" s="45" t="s">
        <v>77</v>
      </c>
      <c r="O438" s="45" t="s">
        <v>77</v>
      </c>
      <c r="P438" s="45" t="s">
        <v>77</v>
      </c>
      <c r="Q438" s="45" t="s">
        <v>77</v>
      </c>
      <c r="R438" s="45" t="s">
        <v>77</v>
      </c>
      <c r="S438" s="45" t="s">
        <v>77</v>
      </c>
      <c r="T438" s="45" t="s">
        <v>77</v>
      </c>
      <c r="U438" s="45" t="s">
        <v>77</v>
      </c>
      <c r="V438" s="45" t="s">
        <v>77</v>
      </c>
      <c r="W438" s="45" t="s">
        <v>77</v>
      </c>
      <c r="X438" s="45" t="s">
        <v>77</v>
      </c>
      <c r="Y438" s="45" t="s">
        <v>77</v>
      </c>
      <c r="Z438" s="45" t="s">
        <v>77</v>
      </c>
      <c r="AA438" s="45" t="s">
        <v>77</v>
      </c>
      <c r="AB438" s="45" t="s">
        <v>77</v>
      </c>
      <c r="AC438" s="46"/>
      <c r="AD438" s="46"/>
      <c r="AE438" s="46"/>
      <c r="AF438" s="46"/>
      <c r="AG438" s="46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</row>
    <row r="439" spans="1:53" ht="15" customHeight="1">
      <c r="A439" s="44">
        <v>436</v>
      </c>
      <c r="B439" s="45" t="s">
        <v>78</v>
      </c>
      <c r="C439" s="45" t="s">
        <v>116</v>
      </c>
      <c r="D439" s="45" t="s">
        <v>90</v>
      </c>
      <c r="E439" s="45" t="s">
        <v>104</v>
      </c>
      <c r="F439" s="45" t="s">
        <v>87</v>
      </c>
      <c r="G439" s="45" t="s">
        <v>171</v>
      </c>
      <c r="H439" s="45" t="s">
        <v>77</v>
      </c>
      <c r="I439" s="45" t="s">
        <v>77</v>
      </c>
      <c r="J439" s="45" t="s">
        <v>77</v>
      </c>
      <c r="K439" s="45" t="s">
        <v>77</v>
      </c>
      <c r="L439" s="45" t="s">
        <v>77</v>
      </c>
      <c r="M439" s="45" t="s">
        <v>77</v>
      </c>
      <c r="N439" s="45" t="s">
        <v>77</v>
      </c>
      <c r="O439" s="45" t="s">
        <v>77</v>
      </c>
      <c r="P439" s="45" t="s">
        <v>77</v>
      </c>
      <c r="Q439" s="45" t="s">
        <v>77</v>
      </c>
      <c r="R439" s="45" t="s">
        <v>77</v>
      </c>
      <c r="S439" s="45" t="s">
        <v>77</v>
      </c>
      <c r="T439" s="45" t="s">
        <v>77</v>
      </c>
      <c r="U439" s="45" t="s">
        <v>77</v>
      </c>
      <c r="V439" s="45" t="s">
        <v>77</v>
      </c>
      <c r="W439" s="45" t="s">
        <v>77</v>
      </c>
      <c r="X439" s="45" t="s">
        <v>77</v>
      </c>
      <c r="Y439" s="45" t="s">
        <v>77</v>
      </c>
      <c r="Z439" s="45" t="s">
        <v>77</v>
      </c>
      <c r="AA439" s="45" t="s">
        <v>77</v>
      </c>
      <c r="AB439" s="45" t="s">
        <v>77</v>
      </c>
      <c r="AC439" s="46"/>
      <c r="AD439" s="46"/>
      <c r="AE439" s="46"/>
      <c r="AF439" s="46"/>
      <c r="AG439" s="46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</row>
    <row r="440" spans="1:53" ht="15" customHeight="1">
      <c r="A440" s="44">
        <v>437</v>
      </c>
      <c r="B440" s="45" t="s">
        <v>83</v>
      </c>
      <c r="C440" s="45" t="s">
        <v>79</v>
      </c>
      <c r="D440" s="45" t="s">
        <v>90</v>
      </c>
      <c r="E440" s="45" t="s">
        <v>104</v>
      </c>
      <c r="F440" s="45" t="s">
        <v>82</v>
      </c>
      <c r="G440" s="46"/>
      <c r="H440" s="45" t="s">
        <v>77</v>
      </c>
      <c r="I440" s="45" t="s">
        <v>77</v>
      </c>
      <c r="J440" s="45" t="s">
        <v>77</v>
      </c>
      <c r="K440" s="45" t="s">
        <v>77</v>
      </c>
      <c r="L440" s="45" t="s">
        <v>77</v>
      </c>
      <c r="M440" s="45" t="s">
        <v>77</v>
      </c>
      <c r="N440" s="45" t="s">
        <v>77</v>
      </c>
      <c r="O440" s="45" t="s">
        <v>77</v>
      </c>
      <c r="P440" s="45" t="s">
        <v>77</v>
      </c>
      <c r="Q440" s="45" t="s">
        <v>77</v>
      </c>
      <c r="R440" s="45" t="s">
        <v>77</v>
      </c>
      <c r="S440" s="45" t="s">
        <v>77</v>
      </c>
      <c r="T440" s="45" t="s">
        <v>77</v>
      </c>
      <c r="U440" s="45" t="s">
        <v>77</v>
      </c>
      <c r="V440" s="45" t="s">
        <v>77</v>
      </c>
      <c r="W440" s="45" t="s">
        <v>77</v>
      </c>
      <c r="X440" s="45" t="s">
        <v>77</v>
      </c>
      <c r="Y440" s="45" t="s">
        <v>77</v>
      </c>
      <c r="Z440" s="45" t="s">
        <v>77</v>
      </c>
      <c r="AA440" s="45" t="s">
        <v>77</v>
      </c>
      <c r="AB440" s="45" t="s">
        <v>77</v>
      </c>
      <c r="AC440" s="46"/>
      <c r="AD440" s="46"/>
      <c r="AE440" s="46"/>
      <c r="AF440" s="46"/>
      <c r="AG440" s="46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</row>
    <row r="441" spans="1:53" ht="15" customHeight="1">
      <c r="A441" s="44">
        <v>438</v>
      </c>
      <c r="B441" s="45" t="s">
        <v>78</v>
      </c>
      <c r="C441" s="45" t="s">
        <v>89</v>
      </c>
      <c r="D441" s="45" t="s">
        <v>96</v>
      </c>
      <c r="E441" s="45" t="s">
        <v>104</v>
      </c>
      <c r="F441" s="45" t="s">
        <v>82</v>
      </c>
      <c r="G441" s="46"/>
      <c r="H441" s="45" t="s">
        <v>77</v>
      </c>
      <c r="I441" s="45" t="s">
        <v>77</v>
      </c>
      <c r="J441" s="45" t="s">
        <v>77</v>
      </c>
      <c r="K441" s="45" t="s">
        <v>77</v>
      </c>
      <c r="L441" s="45" t="s">
        <v>77</v>
      </c>
      <c r="M441" s="45" t="s">
        <v>77</v>
      </c>
      <c r="N441" s="45" t="s">
        <v>77</v>
      </c>
      <c r="O441" s="45" t="s">
        <v>77</v>
      </c>
      <c r="P441" s="45" t="s">
        <v>77</v>
      </c>
      <c r="Q441" s="45" t="s">
        <v>77</v>
      </c>
      <c r="R441" s="45" t="s">
        <v>77</v>
      </c>
      <c r="S441" s="45" t="s">
        <v>77</v>
      </c>
      <c r="T441" s="45" t="s">
        <v>77</v>
      </c>
      <c r="U441" s="45" t="s">
        <v>77</v>
      </c>
      <c r="V441" s="45" t="s">
        <v>77</v>
      </c>
      <c r="W441" s="45" t="s">
        <v>77</v>
      </c>
      <c r="X441" s="45" t="s">
        <v>77</v>
      </c>
      <c r="Y441" s="45" t="s">
        <v>77</v>
      </c>
      <c r="Z441" s="45" t="s">
        <v>77</v>
      </c>
      <c r="AA441" s="45" t="s">
        <v>77</v>
      </c>
      <c r="AB441" s="45" t="s">
        <v>77</v>
      </c>
      <c r="AC441" s="46"/>
      <c r="AD441" s="46"/>
      <c r="AE441" s="46"/>
      <c r="AF441" s="46"/>
      <c r="AG441" s="46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</row>
    <row r="442" spans="1:53" ht="15" customHeight="1">
      <c r="A442" s="44">
        <v>439</v>
      </c>
      <c r="B442" s="45" t="s">
        <v>78</v>
      </c>
      <c r="C442" s="45" t="s">
        <v>91</v>
      </c>
      <c r="D442" s="45" t="s">
        <v>95</v>
      </c>
      <c r="E442" s="45" t="s">
        <v>104</v>
      </c>
      <c r="F442" s="45" t="s">
        <v>88</v>
      </c>
      <c r="G442" s="46"/>
      <c r="H442" s="45" t="s">
        <v>77</v>
      </c>
      <c r="I442" s="45" t="s">
        <v>77</v>
      </c>
      <c r="J442" s="45" t="s">
        <v>77</v>
      </c>
      <c r="K442" s="45" t="s">
        <v>77</v>
      </c>
      <c r="L442" s="45" t="s">
        <v>77</v>
      </c>
      <c r="M442" s="45" t="s">
        <v>77</v>
      </c>
      <c r="N442" s="45" t="s">
        <v>77</v>
      </c>
      <c r="O442" s="45" t="s">
        <v>77</v>
      </c>
      <c r="P442" s="45" t="s">
        <v>77</v>
      </c>
      <c r="Q442" s="45" t="s">
        <v>77</v>
      </c>
      <c r="R442" s="45" t="s">
        <v>77</v>
      </c>
      <c r="S442" s="45" t="s">
        <v>77</v>
      </c>
      <c r="T442" s="45" t="s">
        <v>77</v>
      </c>
      <c r="U442" s="45" t="s">
        <v>77</v>
      </c>
      <c r="V442" s="45" t="s">
        <v>77</v>
      </c>
      <c r="W442" s="45" t="s">
        <v>77</v>
      </c>
      <c r="X442" s="45" t="s">
        <v>77</v>
      </c>
      <c r="Y442" s="45" t="s">
        <v>77</v>
      </c>
      <c r="Z442" s="45" t="s">
        <v>77</v>
      </c>
      <c r="AA442" s="45" t="s">
        <v>77</v>
      </c>
      <c r="AB442" s="45" t="s">
        <v>77</v>
      </c>
      <c r="AC442" s="46"/>
      <c r="AD442" s="46"/>
      <c r="AE442" s="46"/>
      <c r="AF442" s="46"/>
      <c r="AG442" s="46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</row>
    <row r="443" spans="1:53" ht="15" customHeight="1">
      <c r="A443" s="44">
        <v>440</v>
      </c>
      <c r="B443" s="45" t="s">
        <v>83</v>
      </c>
      <c r="C443" s="45" t="s">
        <v>79</v>
      </c>
      <c r="D443" s="45" t="s">
        <v>90</v>
      </c>
      <c r="E443" s="45" t="s">
        <v>92</v>
      </c>
      <c r="F443" s="45" t="s">
        <v>82</v>
      </c>
      <c r="G443" s="45" t="s">
        <v>94</v>
      </c>
      <c r="H443" s="45" t="s">
        <v>77</v>
      </c>
      <c r="I443" s="45" t="s">
        <v>77</v>
      </c>
      <c r="J443" s="45" t="s">
        <v>77</v>
      </c>
      <c r="K443" s="45" t="s">
        <v>77</v>
      </c>
      <c r="L443" s="45" t="s">
        <v>77</v>
      </c>
      <c r="M443" s="45" t="s">
        <v>77</v>
      </c>
      <c r="N443" s="45" t="s">
        <v>77</v>
      </c>
      <c r="O443" s="45" t="s">
        <v>77</v>
      </c>
      <c r="P443" s="45" t="s">
        <v>77</v>
      </c>
      <c r="Q443" s="45" t="s">
        <v>77</v>
      </c>
      <c r="R443" s="45" t="s">
        <v>77</v>
      </c>
      <c r="S443" s="45" t="s">
        <v>77</v>
      </c>
      <c r="T443" s="45" t="s">
        <v>77</v>
      </c>
      <c r="U443" s="45" t="s">
        <v>77</v>
      </c>
      <c r="V443" s="45" t="s">
        <v>77</v>
      </c>
      <c r="W443" s="45" t="s">
        <v>77</v>
      </c>
      <c r="X443" s="45" t="s">
        <v>77</v>
      </c>
      <c r="Y443" s="45" t="s">
        <v>77</v>
      </c>
      <c r="Z443" s="45" t="s">
        <v>77</v>
      </c>
      <c r="AA443" s="45" t="s">
        <v>77</v>
      </c>
      <c r="AB443" s="45" t="s">
        <v>77</v>
      </c>
      <c r="AC443" s="46"/>
      <c r="AD443" s="46"/>
      <c r="AE443" s="46"/>
      <c r="AF443" s="46"/>
      <c r="AG443" s="46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</row>
    <row r="444" spans="1:53" ht="15" customHeight="1">
      <c r="A444" s="44"/>
      <c r="B444" s="45" t="s">
        <v>78</v>
      </c>
      <c r="C444" s="45" t="s">
        <v>91</v>
      </c>
      <c r="D444" s="45" t="s">
        <v>96</v>
      </c>
      <c r="E444" s="45" t="s">
        <v>104</v>
      </c>
      <c r="F444" s="45" t="s">
        <v>82</v>
      </c>
      <c r="G444" s="46"/>
      <c r="H444" s="45" t="s">
        <v>77</v>
      </c>
      <c r="I444" s="45" t="s">
        <v>77</v>
      </c>
      <c r="J444" s="45" t="s">
        <v>77</v>
      </c>
      <c r="K444" s="45" t="s">
        <v>77</v>
      </c>
      <c r="L444" s="45" t="s">
        <v>77</v>
      </c>
      <c r="M444" s="45" t="s">
        <v>77</v>
      </c>
      <c r="N444" s="45" t="s">
        <v>77</v>
      </c>
      <c r="O444" s="45" t="s">
        <v>77</v>
      </c>
      <c r="P444" s="45" t="s">
        <v>77</v>
      </c>
      <c r="Q444" s="45" t="s">
        <v>77</v>
      </c>
      <c r="R444" s="45" t="s">
        <v>77</v>
      </c>
      <c r="S444" s="45" t="s">
        <v>77</v>
      </c>
      <c r="T444" s="45" t="s">
        <v>77</v>
      </c>
      <c r="U444" s="45" t="s">
        <v>77</v>
      </c>
      <c r="V444" s="45" t="s">
        <v>77</v>
      </c>
      <c r="W444" s="45" t="s">
        <v>77</v>
      </c>
      <c r="X444" s="45" t="s">
        <v>77</v>
      </c>
      <c r="Y444" s="45" t="s">
        <v>77</v>
      </c>
      <c r="Z444" s="45" t="s">
        <v>77</v>
      </c>
      <c r="AA444" s="45" t="s">
        <v>77</v>
      </c>
      <c r="AB444" s="45" t="s">
        <v>77</v>
      </c>
      <c r="AC444" s="46"/>
      <c r="AD444" s="46"/>
      <c r="AE444" s="46"/>
      <c r="AF444" s="46"/>
      <c r="AG444" s="46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</row>
    <row r="445" spans="1:53" ht="15" customHeight="1">
      <c r="A445" s="44"/>
      <c r="B445" s="45" t="s">
        <v>83</v>
      </c>
      <c r="C445" s="45" t="s">
        <v>97</v>
      </c>
      <c r="D445" s="45" t="s">
        <v>96</v>
      </c>
      <c r="E445" s="45" t="s">
        <v>104</v>
      </c>
      <c r="F445" s="45" t="s">
        <v>88</v>
      </c>
      <c r="G445" s="46"/>
      <c r="H445" s="45" t="s">
        <v>77</v>
      </c>
      <c r="I445" s="45" t="s">
        <v>77</v>
      </c>
      <c r="J445" s="45" t="s">
        <v>77</v>
      </c>
      <c r="K445" s="45" t="s">
        <v>77</v>
      </c>
      <c r="L445" s="45" t="s">
        <v>77</v>
      </c>
      <c r="M445" s="45" t="s">
        <v>77</v>
      </c>
      <c r="N445" s="45" t="s">
        <v>77</v>
      </c>
      <c r="O445" s="45" t="s">
        <v>77</v>
      </c>
      <c r="P445" s="45" t="s">
        <v>77</v>
      </c>
      <c r="Q445" s="45" t="s">
        <v>77</v>
      </c>
      <c r="R445" s="45" t="s">
        <v>77</v>
      </c>
      <c r="S445" s="45" t="s">
        <v>77</v>
      </c>
      <c r="T445" s="45" t="s">
        <v>77</v>
      </c>
      <c r="U445" s="45" t="s">
        <v>77</v>
      </c>
      <c r="V445" s="45" t="s">
        <v>77</v>
      </c>
      <c r="W445" s="45" t="s">
        <v>77</v>
      </c>
      <c r="X445" s="45" t="s">
        <v>77</v>
      </c>
      <c r="Y445" s="45" t="s">
        <v>77</v>
      </c>
      <c r="Z445" s="45" t="s">
        <v>77</v>
      </c>
      <c r="AA445" s="45" t="s">
        <v>77</v>
      </c>
      <c r="AB445" s="45" t="s">
        <v>77</v>
      </c>
      <c r="AC445" s="45"/>
      <c r="AD445" s="46"/>
      <c r="AE445" s="46"/>
      <c r="AF445" s="46"/>
      <c r="AG445" s="46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</row>
    <row r="446" spans="1:53" ht="15" customHeight="1">
      <c r="A446" s="44"/>
      <c r="B446" s="45" t="s">
        <v>78</v>
      </c>
      <c r="C446" s="45" t="s">
        <v>79</v>
      </c>
      <c r="D446" s="45" t="s">
        <v>90</v>
      </c>
      <c r="E446" s="45" t="s">
        <v>104</v>
      </c>
      <c r="F446" s="45" t="s">
        <v>88</v>
      </c>
      <c r="G446" s="46"/>
      <c r="H446" s="45" t="s">
        <v>77</v>
      </c>
      <c r="I446" s="45" t="s">
        <v>77</v>
      </c>
      <c r="J446" s="45" t="s">
        <v>77</v>
      </c>
      <c r="K446" s="45" t="s">
        <v>77</v>
      </c>
      <c r="L446" s="45" t="s">
        <v>77</v>
      </c>
      <c r="M446" s="45" t="s">
        <v>77</v>
      </c>
      <c r="N446" s="45" t="s">
        <v>77</v>
      </c>
      <c r="O446" s="45" t="s">
        <v>77</v>
      </c>
      <c r="P446" s="45" t="s">
        <v>77</v>
      </c>
      <c r="Q446" s="45" t="s">
        <v>77</v>
      </c>
      <c r="R446" s="45" t="s">
        <v>77</v>
      </c>
      <c r="S446" s="45" t="s">
        <v>77</v>
      </c>
      <c r="T446" s="45" t="s">
        <v>77</v>
      </c>
      <c r="U446" s="45" t="s">
        <v>77</v>
      </c>
      <c r="V446" s="45" t="s">
        <v>77</v>
      </c>
      <c r="W446" s="45" t="s">
        <v>77</v>
      </c>
      <c r="X446" s="45" t="s">
        <v>77</v>
      </c>
      <c r="Y446" s="45" t="s">
        <v>77</v>
      </c>
      <c r="Z446" s="45" t="s">
        <v>77</v>
      </c>
      <c r="AA446" s="45" t="s">
        <v>77</v>
      </c>
      <c r="AB446" s="45" t="s">
        <v>77</v>
      </c>
      <c r="AC446" s="46"/>
      <c r="AD446" s="46"/>
      <c r="AE446" s="46"/>
      <c r="AF446" s="46"/>
      <c r="AG446" s="46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</row>
    <row r="447" spans="1:53" ht="15" customHeight="1">
      <c r="A447" s="44"/>
      <c r="B447" s="45" t="s">
        <v>78</v>
      </c>
      <c r="C447" s="45" t="s">
        <v>79</v>
      </c>
      <c r="D447" s="45" t="s">
        <v>84</v>
      </c>
      <c r="E447" s="45" t="s">
        <v>107</v>
      </c>
      <c r="F447" s="45" t="s">
        <v>82</v>
      </c>
      <c r="G447" s="46"/>
      <c r="H447" s="45" t="s">
        <v>77</v>
      </c>
      <c r="I447" s="45" t="s">
        <v>77</v>
      </c>
      <c r="J447" s="45" t="s">
        <v>77</v>
      </c>
      <c r="K447" s="45" t="s">
        <v>77</v>
      </c>
      <c r="L447" s="45" t="s">
        <v>77</v>
      </c>
      <c r="M447" s="45" t="s">
        <v>77</v>
      </c>
      <c r="N447" s="45" t="s">
        <v>77</v>
      </c>
      <c r="O447" s="45" t="s">
        <v>77</v>
      </c>
      <c r="P447" s="45" t="s">
        <v>77</v>
      </c>
      <c r="Q447" s="45" t="s">
        <v>77</v>
      </c>
      <c r="R447" s="45" t="s">
        <v>77</v>
      </c>
      <c r="S447" s="45" t="s">
        <v>77</v>
      </c>
      <c r="T447" s="45" t="s">
        <v>77</v>
      </c>
      <c r="U447" s="45" t="s">
        <v>77</v>
      </c>
      <c r="V447" s="45" t="s">
        <v>77</v>
      </c>
      <c r="W447" s="45" t="s">
        <v>77</v>
      </c>
      <c r="X447" s="45" t="s">
        <v>77</v>
      </c>
      <c r="Y447" s="45" t="s">
        <v>77</v>
      </c>
      <c r="Z447" s="45" t="s">
        <v>77</v>
      </c>
      <c r="AA447" s="45" t="s">
        <v>77</v>
      </c>
      <c r="AB447" s="45" t="s">
        <v>77</v>
      </c>
      <c r="AC447" s="46"/>
      <c r="AD447" s="46"/>
      <c r="AE447" s="46"/>
      <c r="AF447" s="46"/>
      <c r="AG447" s="46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</row>
    <row r="448" spans="1:53" ht="15" customHeight="1">
      <c r="A448" s="44"/>
      <c r="B448" s="45" t="s">
        <v>83</v>
      </c>
      <c r="C448" s="45" t="s">
        <v>79</v>
      </c>
      <c r="D448" s="45" t="s">
        <v>95</v>
      </c>
      <c r="E448" s="45" t="s">
        <v>104</v>
      </c>
      <c r="F448" s="45" t="s">
        <v>82</v>
      </c>
      <c r="G448" s="46"/>
      <c r="H448" s="45" t="s">
        <v>77</v>
      </c>
      <c r="I448" s="45" t="s">
        <v>77</v>
      </c>
      <c r="J448" s="45" t="s">
        <v>77</v>
      </c>
      <c r="K448" s="45" t="s">
        <v>77</v>
      </c>
      <c r="L448" s="45" t="s">
        <v>77</v>
      </c>
      <c r="M448" s="45" t="s">
        <v>77</v>
      </c>
      <c r="N448" s="45" t="s">
        <v>77</v>
      </c>
      <c r="O448" s="45" t="s">
        <v>77</v>
      </c>
      <c r="P448" s="45" t="s">
        <v>77</v>
      </c>
      <c r="Q448" s="45" t="s">
        <v>77</v>
      </c>
      <c r="R448" s="45" t="s">
        <v>77</v>
      </c>
      <c r="S448" s="45" t="s">
        <v>77</v>
      </c>
      <c r="T448" s="45" t="s">
        <v>77</v>
      </c>
      <c r="U448" s="45" t="s">
        <v>77</v>
      </c>
      <c r="V448" s="45" t="s">
        <v>77</v>
      </c>
      <c r="W448" s="45" t="s">
        <v>77</v>
      </c>
      <c r="X448" s="45" t="s">
        <v>77</v>
      </c>
      <c r="Y448" s="45" t="s">
        <v>77</v>
      </c>
      <c r="Z448" s="45" t="s">
        <v>77</v>
      </c>
      <c r="AA448" s="45" t="s">
        <v>77</v>
      </c>
      <c r="AB448" s="45" t="s">
        <v>77</v>
      </c>
      <c r="AC448" s="46"/>
      <c r="AD448" s="46"/>
      <c r="AE448" s="46"/>
      <c r="AF448" s="46"/>
      <c r="AG448" s="46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</row>
    <row r="449" spans="1:53" ht="15" customHeight="1">
      <c r="A449" s="44"/>
      <c r="B449" s="45" t="s">
        <v>83</v>
      </c>
      <c r="C449" s="45" t="s">
        <v>91</v>
      </c>
      <c r="D449" s="45" t="s">
        <v>90</v>
      </c>
      <c r="E449" s="45" t="s">
        <v>104</v>
      </c>
      <c r="F449" s="45" t="s">
        <v>82</v>
      </c>
      <c r="G449" s="46"/>
      <c r="H449" s="45" t="s">
        <v>77</v>
      </c>
      <c r="I449" s="45" t="s">
        <v>77</v>
      </c>
      <c r="J449" s="45" t="s">
        <v>77</v>
      </c>
      <c r="K449" s="45" t="s">
        <v>77</v>
      </c>
      <c r="L449" s="45" t="s">
        <v>77</v>
      </c>
      <c r="M449" s="45" t="s">
        <v>77</v>
      </c>
      <c r="N449" s="45" t="s">
        <v>77</v>
      </c>
      <c r="O449" s="45" t="s">
        <v>77</v>
      </c>
      <c r="P449" s="45" t="s">
        <v>77</v>
      </c>
      <c r="Q449" s="45" t="s">
        <v>77</v>
      </c>
      <c r="R449" s="45" t="s">
        <v>77</v>
      </c>
      <c r="S449" s="45" t="s">
        <v>77</v>
      </c>
      <c r="T449" s="45" t="s">
        <v>77</v>
      </c>
      <c r="U449" s="45" t="s">
        <v>77</v>
      </c>
      <c r="V449" s="45" t="s">
        <v>77</v>
      </c>
      <c r="W449" s="45" t="s">
        <v>77</v>
      </c>
      <c r="X449" s="45" t="s">
        <v>77</v>
      </c>
      <c r="Y449" s="45" t="s">
        <v>77</v>
      </c>
      <c r="Z449" s="45" t="s">
        <v>77</v>
      </c>
      <c r="AA449" s="45" t="s">
        <v>77</v>
      </c>
      <c r="AB449" s="45" t="s">
        <v>77</v>
      </c>
      <c r="AC449" s="46"/>
      <c r="AD449" s="46"/>
      <c r="AE449" s="46"/>
      <c r="AF449" s="46"/>
      <c r="AG449" s="46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</row>
    <row r="450" spans="1:53" ht="15" customHeight="1">
      <c r="A450" s="44"/>
      <c r="B450" s="45" t="s">
        <v>83</v>
      </c>
      <c r="C450" s="45" t="s">
        <v>79</v>
      </c>
      <c r="D450" s="45" t="s">
        <v>96</v>
      </c>
      <c r="E450" s="45" t="s">
        <v>104</v>
      </c>
      <c r="F450" s="45" t="s">
        <v>88</v>
      </c>
      <c r="G450" s="45" t="s">
        <v>172</v>
      </c>
      <c r="H450" s="45" t="s">
        <v>77</v>
      </c>
      <c r="I450" s="45" t="s">
        <v>77</v>
      </c>
      <c r="J450" s="45" t="s">
        <v>77</v>
      </c>
      <c r="K450" s="45" t="s">
        <v>77</v>
      </c>
      <c r="L450" s="45" t="s">
        <v>77</v>
      </c>
      <c r="M450" s="45" t="s">
        <v>77</v>
      </c>
      <c r="N450" s="45" t="s">
        <v>77</v>
      </c>
      <c r="O450" s="45" t="s">
        <v>77</v>
      </c>
      <c r="P450" s="45" t="s">
        <v>77</v>
      </c>
      <c r="Q450" s="45" t="s">
        <v>77</v>
      </c>
      <c r="R450" s="45" t="s">
        <v>77</v>
      </c>
      <c r="S450" s="45" t="s">
        <v>77</v>
      </c>
      <c r="T450" s="45" t="s">
        <v>77</v>
      </c>
      <c r="U450" s="45" t="s">
        <v>77</v>
      </c>
      <c r="V450" s="45" t="s">
        <v>77</v>
      </c>
      <c r="W450" s="45" t="s">
        <v>77</v>
      </c>
      <c r="X450" s="45" t="s">
        <v>77</v>
      </c>
      <c r="Y450" s="45" t="s">
        <v>77</v>
      </c>
      <c r="Z450" s="45" t="s">
        <v>77</v>
      </c>
      <c r="AA450" s="45" t="s">
        <v>77</v>
      </c>
      <c r="AB450" s="45" t="s">
        <v>77</v>
      </c>
      <c r="AC450" s="46"/>
      <c r="AD450" s="46"/>
      <c r="AE450" s="46"/>
      <c r="AF450" s="46"/>
      <c r="AG450" s="46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</row>
    <row r="451" spans="1:53" ht="15" customHeight="1">
      <c r="A451" s="44"/>
      <c r="B451" s="45" t="s">
        <v>83</v>
      </c>
      <c r="C451" s="45" t="s">
        <v>91</v>
      </c>
      <c r="D451" s="45" t="s">
        <v>96</v>
      </c>
      <c r="E451" s="45" t="s">
        <v>104</v>
      </c>
      <c r="F451" s="45" t="s">
        <v>82</v>
      </c>
      <c r="G451" s="46"/>
      <c r="H451" s="45" t="s">
        <v>77</v>
      </c>
      <c r="I451" s="45" t="s">
        <v>77</v>
      </c>
      <c r="J451" s="45" t="s">
        <v>77</v>
      </c>
      <c r="K451" s="45" t="s">
        <v>77</v>
      </c>
      <c r="L451" s="45" t="s">
        <v>77</v>
      </c>
      <c r="M451" s="45" t="s">
        <v>77</v>
      </c>
      <c r="N451" s="45" t="s">
        <v>77</v>
      </c>
      <c r="O451" s="45" t="s">
        <v>77</v>
      </c>
      <c r="P451" s="45" t="s">
        <v>77</v>
      </c>
      <c r="Q451" s="45" t="s">
        <v>77</v>
      </c>
      <c r="R451" s="45" t="s">
        <v>77</v>
      </c>
      <c r="S451" s="45" t="s">
        <v>77</v>
      </c>
      <c r="T451" s="45" t="s">
        <v>77</v>
      </c>
      <c r="U451" s="45" t="s">
        <v>77</v>
      </c>
      <c r="V451" s="45" t="s">
        <v>77</v>
      </c>
      <c r="W451" s="45" t="s">
        <v>77</v>
      </c>
      <c r="X451" s="45" t="s">
        <v>77</v>
      </c>
      <c r="Y451" s="45" t="s">
        <v>77</v>
      </c>
      <c r="Z451" s="45" t="s">
        <v>77</v>
      </c>
      <c r="AA451" s="45" t="s">
        <v>77</v>
      </c>
      <c r="AB451" s="45" t="s">
        <v>77</v>
      </c>
      <c r="AC451" s="46"/>
      <c r="AD451" s="46"/>
      <c r="AE451" s="46"/>
      <c r="AF451" s="46"/>
      <c r="AG451" s="46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</row>
    <row r="452" spans="1:53" ht="15" customHeight="1">
      <c r="A452" s="44"/>
      <c r="B452" s="45" t="s">
        <v>83</v>
      </c>
      <c r="C452" s="45" t="s">
        <v>97</v>
      </c>
      <c r="D452" s="45" t="s">
        <v>90</v>
      </c>
      <c r="E452" s="45" t="s">
        <v>104</v>
      </c>
      <c r="F452" s="45" t="s">
        <v>82</v>
      </c>
      <c r="G452" s="46"/>
      <c r="H452" s="45" t="s">
        <v>77</v>
      </c>
      <c r="I452" s="45" t="s">
        <v>77</v>
      </c>
      <c r="J452" s="45" t="s">
        <v>77</v>
      </c>
      <c r="K452" s="45" t="s">
        <v>77</v>
      </c>
      <c r="L452" s="45" t="s">
        <v>77</v>
      </c>
      <c r="M452" s="45" t="s">
        <v>77</v>
      </c>
      <c r="N452" s="45" t="s">
        <v>77</v>
      </c>
      <c r="O452" s="45" t="s">
        <v>77</v>
      </c>
      <c r="P452" s="45" t="s">
        <v>77</v>
      </c>
      <c r="Q452" s="45" t="s">
        <v>77</v>
      </c>
      <c r="R452" s="45" t="s">
        <v>77</v>
      </c>
      <c r="S452" s="45" t="s">
        <v>77</v>
      </c>
      <c r="T452" s="45" t="s">
        <v>77</v>
      </c>
      <c r="U452" s="45" t="s">
        <v>77</v>
      </c>
      <c r="V452" s="45" t="s">
        <v>77</v>
      </c>
      <c r="W452" s="45" t="s">
        <v>77</v>
      </c>
      <c r="X452" s="45" t="s">
        <v>77</v>
      </c>
      <c r="Y452" s="45" t="s">
        <v>77</v>
      </c>
      <c r="Z452" s="45" t="s">
        <v>77</v>
      </c>
      <c r="AA452" s="45" t="s">
        <v>77</v>
      </c>
      <c r="AB452" s="45" t="s">
        <v>77</v>
      </c>
      <c r="AC452" s="46"/>
      <c r="AD452" s="46"/>
      <c r="AE452" s="46"/>
      <c r="AF452" s="46"/>
      <c r="AG452" s="46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</row>
    <row r="453" spans="1:53" ht="15" customHeight="1">
      <c r="A453" s="44"/>
      <c r="B453" s="45" t="s">
        <v>78</v>
      </c>
      <c r="C453" s="45" t="s">
        <v>91</v>
      </c>
      <c r="D453" s="45" t="s">
        <v>96</v>
      </c>
      <c r="E453" s="45" t="s">
        <v>104</v>
      </c>
      <c r="F453" s="45" t="s">
        <v>87</v>
      </c>
      <c r="G453" s="46"/>
      <c r="H453" s="45" t="s">
        <v>77</v>
      </c>
      <c r="I453" s="45" t="s">
        <v>77</v>
      </c>
      <c r="J453" s="45" t="s">
        <v>77</v>
      </c>
      <c r="K453" s="45" t="s">
        <v>77</v>
      </c>
      <c r="L453" s="45" t="s">
        <v>77</v>
      </c>
      <c r="M453" s="45" t="s">
        <v>77</v>
      </c>
      <c r="N453" s="45" t="s">
        <v>77</v>
      </c>
      <c r="O453" s="45" t="s">
        <v>77</v>
      </c>
      <c r="P453" s="45" t="s">
        <v>77</v>
      </c>
      <c r="Q453" s="45" t="s">
        <v>77</v>
      </c>
      <c r="R453" s="45" t="s">
        <v>77</v>
      </c>
      <c r="S453" s="45" t="s">
        <v>77</v>
      </c>
      <c r="T453" s="45" t="s">
        <v>77</v>
      </c>
      <c r="U453" s="45" t="s">
        <v>77</v>
      </c>
      <c r="V453" s="45" t="s">
        <v>77</v>
      </c>
      <c r="W453" s="45" t="s">
        <v>77</v>
      </c>
      <c r="X453" s="45" t="s">
        <v>77</v>
      </c>
      <c r="Y453" s="45" t="s">
        <v>77</v>
      </c>
      <c r="Z453" s="45" t="s">
        <v>77</v>
      </c>
      <c r="AA453" s="45" t="s">
        <v>77</v>
      </c>
      <c r="AB453" s="45" t="s">
        <v>77</v>
      </c>
      <c r="AC453" s="46"/>
      <c r="AD453" s="46"/>
      <c r="AE453" s="46"/>
      <c r="AF453" s="46"/>
      <c r="AG453" s="46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</row>
    <row r="454" spans="1:53" ht="15" customHeight="1">
      <c r="A454" s="44"/>
      <c r="B454" s="45" t="s">
        <v>83</v>
      </c>
      <c r="C454" s="45" t="s">
        <v>79</v>
      </c>
      <c r="D454" s="45" t="s">
        <v>95</v>
      </c>
      <c r="E454" s="45" t="s">
        <v>104</v>
      </c>
      <c r="F454" s="45" t="s">
        <v>88</v>
      </c>
      <c r="G454" s="46"/>
      <c r="H454" s="45" t="s">
        <v>77</v>
      </c>
      <c r="I454" s="45" t="s">
        <v>77</v>
      </c>
      <c r="J454" s="45" t="s">
        <v>77</v>
      </c>
      <c r="K454" s="45" t="s">
        <v>77</v>
      </c>
      <c r="L454" s="45" t="s">
        <v>77</v>
      </c>
      <c r="M454" s="45" t="s">
        <v>77</v>
      </c>
      <c r="N454" s="45" t="s">
        <v>77</v>
      </c>
      <c r="O454" s="45" t="s">
        <v>77</v>
      </c>
      <c r="P454" s="45" t="s">
        <v>77</v>
      </c>
      <c r="Q454" s="45" t="s">
        <v>77</v>
      </c>
      <c r="R454" s="45" t="s">
        <v>77</v>
      </c>
      <c r="S454" s="45" t="s">
        <v>77</v>
      </c>
      <c r="T454" s="45" t="s">
        <v>77</v>
      </c>
      <c r="U454" s="45" t="s">
        <v>77</v>
      </c>
      <c r="V454" s="45" t="s">
        <v>77</v>
      </c>
      <c r="W454" s="45" t="s">
        <v>77</v>
      </c>
      <c r="X454" s="45" t="s">
        <v>77</v>
      </c>
      <c r="Y454" s="45" t="s">
        <v>77</v>
      </c>
      <c r="Z454" s="45" t="s">
        <v>77</v>
      </c>
      <c r="AA454" s="45" t="s">
        <v>77</v>
      </c>
      <c r="AB454" s="45" t="s">
        <v>77</v>
      </c>
      <c r="AC454" s="46"/>
      <c r="AD454" s="46"/>
      <c r="AE454" s="46"/>
      <c r="AF454" s="46"/>
      <c r="AG454" s="46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</row>
    <row r="455" spans="1:53" ht="15" customHeight="1">
      <c r="A455" s="44"/>
      <c r="B455" s="45" t="s">
        <v>78</v>
      </c>
      <c r="C455" s="45" t="s">
        <v>91</v>
      </c>
      <c r="D455" s="45" t="s">
        <v>84</v>
      </c>
      <c r="E455" s="45" t="s">
        <v>104</v>
      </c>
      <c r="F455" s="45" t="s">
        <v>82</v>
      </c>
      <c r="G455" s="46"/>
      <c r="H455" s="45" t="s">
        <v>77</v>
      </c>
      <c r="I455" s="45" t="s">
        <v>77</v>
      </c>
      <c r="J455" s="45" t="s">
        <v>77</v>
      </c>
      <c r="K455" s="45" t="s">
        <v>77</v>
      </c>
      <c r="L455" s="45" t="s">
        <v>77</v>
      </c>
      <c r="M455" s="45" t="s">
        <v>77</v>
      </c>
      <c r="N455" s="45" t="s">
        <v>77</v>
      </c>
      <c r="O455" s="45" t="s">
        <v>77</v>
      </c>
      <c r="P455" s="45" t="s">
        <v>77</v>
      </c>
      <c r="Q455" s="45" t="s">
        <v>77</v>
      </c>
      <c r="R455" s="45" t="s">
        <v>77</v>
      </c>
      <c r="S455" s="45" t="s">
        <v>77</v>
      </c>
      <c r="T455" s="45" t="s">
        <v>77</v>
      </c>
      <c r="U455" s="45" t="s">
        <v>77</v>
      </c>
      <c r="V455" s="45" t="s">
        <v>77</v>
      </c>
      <c r="W455" s="45" t="s">
        <v>77</v>
      </c>
      <c r="X455" s="45" t="s">
        <v>77</v>
      </c>
      <c r="Y455" s="45" t="s">
        <v>77</v>
      </c>
      <c r="Z455" s="45" t="s">
        <v>77</v>
      </c>
      <c r="AA455" s="45" t="s">
        <v>77</v>
      </c>
      <c r="AB455" s="45" t="s">
        <v>77</v>
      </c>
      <c r="AC455" s="46"/>
      <c r="AD455" s="46"/>
      <c r="AE455" s="46"/>
      <c r="AF455" s="46"/>
      <c r="AG455" s="46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</row>
    <row r="456" spans="1:53" ht="15" customHeight="1">
      <c r="A456" s="44"/>
      <c r="B456" s="45" t="s">
        <v>78</v>
      </c>
      <c r="C456" s="45" t="s">
        <v>91</v>
      </c>
      <c r="D456" s="45" t="s">
        <v>90</v>
      </c>
      <c r="E456" s="45" t="s">
        <v>104</v>
      </c>
      <c r="F456" s="45" t="s">
        <v>82</v>
      </c>
      <c r="G456" s="46"/>
      <c r="H456" s="45" t="s">
        <v>77</v>
      </c>
      <c r="I456" s="45" t="s">
        <v>77</v>
      </c>
      <c r="J456" s="45" t="s">
        <v>77</v>
      </c>
      <c r="K456" s="45" t="s">
        <v>77</v>
      </c>
      <c r="L456" s="45" t="s">
        <v>77</v>
      </c>
      <c r="M456" s="45" t="s">
        <v>77</v>
      </c>
      <c r="N456" s="45" t="s">
        <v>77</v>
      </c>
      <c r="O456" s="45" t="s">
        <v>77</v>
      </c>
      <c r="P456" s="45" t="s">
        <v>77</v>
      </c>
      <c r="Q456" s="45" t="s">
        <v>77</v>
      </c>
      <c r="R456" s="45" t="s">
        <v>77</v>
      </c>
      <c r="S456" s="45" t="s">
        <v>77</v>
      </c>
      <c r="T456" s="45" t="s">
        <v>77</v>
      </c>
      <c r="U456" s="45" t="s">
        <v>77</v>
      </c>
      <c r="V456" s="45" t="s">
        <v>77</v>
      </c>
      <c r="W456" s="45" t="s">
        <v>77</v>
      </c>
      <c r="X456" s="45" t="s">
        <v>77</v>
      </c>
      <c r="Y456" s="45" t="s">
        <v>77</v>
      </c>
      <c r="Z456" s="45" t="s">
        <v>77</v>
      </c>
      <c r="AA456" s="45" t="s">
        <v>77</v>
      </c>
      <c r="AB456" s="45" t="s">
        <v>77</v>
      </c>
      <c r="AC456" s="46"/>
      <c r="AD456" s="46"/>
      <c r="AE456" s="46"/>
      <c r="AF456" s="46"/>
      <c r="AG456" s="46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</row>
    <row r="457" spans="1:53" ht="15" customHeight="1">
      <c r="A457" s="44"/>
      <c r="B457" s="45" t="s">
        <v>78</v>
      </c>
      <c r="C457" s="45" t="s">
        <v>79</v>
      </c>
      <c r="D457" s="45" t="s">
        <v>95</v>
      </c>
      <c r="E457" s="45" t="s">
        <v>104</v>
      </c>
      <c r="F457" s="45" t="s">
        <v>82</v>
      </c>
      <c r="G457" s="46"/>
      <c r="H457" s="45" t="s">
        <v>77</v>
      </c>
      <c r="I457" s="45" t="s">
        <v>77</v>
      </c>
      <c r="J457" s="45" t="s">
        <v>77</v>
      </c>
      <c r="K457" s="45" t="s">
        <v>77</v>
      </c>
      <c r="L457" s="45" t="s">
        <v>77</v>
      </c>
      <c r="M457" s="45" t="s">
        <v>77</v>
      </c>
      <c r="N457" s="45" t="s">
        <v>77</v>
      </c>
      <c r="O457" s="45" t="s">
        <v>77</v>
      </c>
      <c r="P457" s="45" t="s">
        <v>77</v>
      </c>
      <c r="Q457" s="45" t="s">
        <v>77</v>
      </c>
      <c r="R457" s="45" t="s">
        <v>77</v>
      </c>
      <c r="S457" s="45" t="s">
        <v>77</v>
      </c>
      <c r="T457" s="45" t="s">
        <v>77</v>
      </c>
      <c r="U457" s="45" t="s">
        <v>77</v>
      </c>
      <c r="V457" s="45" t="s">
        <v>77</v>
      </c>
      <c r="W457" s="45" t="s">
        <v>77</v>
      </c>
      <c r="X457" s="45" t="s">
        <v>77</v>
      </c>
      <c r="Y457" s="45" t="s">
        <v>77</v>
      </c>
      <c r="Z457" s="45" t="s">
        <v>77</v>
      </c>
      <c r="AA457" s="45" t="s">
        <v>77</v>
      </c>
      <c r="AB457" s="45" t="s">
        <v>77</v>
      </c>
      <c r="AC457" s="46"/>
      <c r="AD457" s="46"/>
      <c r="AE457" s="46"/>
      <c r="AF457" s="46"/>
      <c r="AG457" s="46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</row>
    <row r="458" spans="1:53" ht="15" customHeight="1">
      <c r="A458" s="44"/>
      <c r="B458" s="45" t="s">
        <v>83</v>
      </c>
      <c r="C458" s="45" t="s">
        <v>91</v>
      </c>
      <c r="D458" s="45" t="s">
        <v>95</v>
      </c>
      <c r="E458" s="45" t="s">
        <v>104</v>
      </c>
      <c r="F458" s="45" t="s">
        <v>82</v>
      </c>
      <c r="G458" s="46"/>
      <c r="H458" s="45" t="s">
        <v>77</v>
      </c>
      <c r="I458" s="45" t="s">
        <v>77</v>
      </c>
      <c r="J458" s="45" t="s">
        <v>77</v>
      </c>
      <c r="K458" s="45" t="s">
        <v>77</v>
      </c>
      <c r="L458" s="45" t="s">
        <v>77</v>
      </c>
      <c r="M458" s="45" t="s">
        <v>77</v>
      </c>
      <c r="N458" s="45" t="s">
        <v>77</v>
      </c>
      <c r="O458" s="45" t="s">
        <v>77</v>
      </c>
      <c r="P458" s="45" t="s">
        <v>77</v>
      </c>
      <c r="Q458" s="45" t="s">
        <v>77</v>
      </c>
      <c r="R458" s="45" t="s">
        <v>77</v>
      </c>
      <c r="S458" s="45" t="s">
        <v>77</v>
      </c>
      <c r="T458" s="45" t="s">
        <v>77</v>
      </c>
      <c r="U458" s="45" t="s">
        <v>77</v>
      </c>
      <c r="V458" s="45" t="s">
        <v>77</v>
      </c>
      <c r="W458" s="45" t="s">
        <v>77</v>
      </c>
      <c r="X458" s="45" t="s">
        <v>77</v>
      </c>
      <c r="Y458" s="45" t="s">
        <v>77</v>
      </c>
      <c r="Z458" s="45" t="s">
        <v>77</v>
      </c>
      <c r="AA458" s="45" t="s">
        <v>77</v>
      </c>
      <c r="AB458" s="45" t="s">
        <v>77</v>
      </c>
      <c r="AC458" s="46"/>
      <c r="AD458" s="46"/>
      <c r="AE458" s="46"/>
      <c r="AF458" s="46"/>
      <c r="AG458" s="46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</row>
    <row r="459" spans="1:53" ht="15" customHeight="1">
      <c r="A459" s="44"/>
      <c r="B459" s="45" t="s">
        <v>78</v>
      </c>
      <c r="C459" s="45" t="s">
        <v>97</v>
      </c>
      <c r="D459" s="45" t="s">
        <v>95</v>
      </c>
      <c r="E459" s="45" t="s">
        <v>104</v>
      </c>
      <c r="F459" s="45" t="s">
        <v>87</v>
      </c>
      <c r="G459" s="46"/>
      <c r="H459" s="45" t="s">
        <v>77</v>
      </c>
      <c r="I459" s="45" t="s">
        <v>77</v>
      </c>
      <c r="J459" s="45" t="s">
        <v>77</v>
      </c>
      <c r="K459" s="45" t="s">
        <v>77</v>
      </c>
      <c r="L459" s="45" t="s">
        <v>77</v>
      </c>
      <c r="M459" s="45" t="s">
        <v>77</v>
      </c>
      <c r="N459" s="45" t="s">
        <v>77</v>
      </c>
      <c r="O459" s="45" t="s">
        <v>77</v>
      </c>
      <c r="P459" s="45" t="s">
        <v>77</v>
      </c>
      <c r="Q459" s="45" t="s">
        <v>77</v>
      </c>
      <c r="R459" s="45" t="s">
        <v>77</v>
      </c>
      <c r="S459" s="45" t="s">
        <v>77</v>
      </c>
      <c r="T459" s="45" t="s">
        <v>77</v>
      </c>
      <c r="U459" s="45" t="s">
        <v>77</v>
      </c>
      <c r="V459" s="45" t="s">
        <v>77</v>
      </c>
      <c r="W459" s="45" t="s">
        <v>77</v>
      </c>
      <c r="X459" s="45" t="s">
        <v>77</v>
      </c>
      <c r="Y459" s="45" t="s">
        <v>77</v>
      </c>
      <c r="Z459" s="45" t="s">
        <v>77</v>
      </c>
      <c r="AA459" s="45" t="s">
        <v>77</v>
      </c>
      <c r="AB459" s="45" t="s">
        <v>77</v>
      </c>
      <c r="AC459" s="46"/>
      <c r="AD459" s="46"/>
      <c r="AE459" s="46"/>
      <c r="AF459" s="46"/>
      <c r="AG459" s="46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</row>
    <row r="460" spans="1:53" ht="15" customHeight="1">
      <c r="A460" s="44"/>
      <c r="B460" s="45" t="s">
        <v>83</v>
      </c>
      <c r="C460" s="45" t="s">
        <v>91</v>
      </c>
      <c r="D460" s="45" t="s">
        <v>96</v>
      </c>
      <c r="E460" s="45" t="s">
        <v>104</v>
      </c>
      <c r="F460" s="45" t="s">
        <v>88</v>
      </c>
      <c r="G460" s="46"/>
      <c r="H460" s="45" t="s">
        <v>77</v>
      </c>
      <c r="I460" s="45" t="s">
        <v>77</v>
      </c>
      <c r="J460" s="45" t="s">
        <v>77</v>
      </c>
      <c r="K460" s="45" t="s">
        <v>77</v>
      </c>
      <c r="L460" s="45" t="s">
        <v>77</v>
      </c>
      <c r="M460" s="45" t="s">
        <v>77</v>
      </c>
      <c r="N460" s="45" t="s">
        <v>77</v>
      </c>
      <c r="O460" s="45" t="s">
        <v>77</v>
      </c>
      <c r="P460" s="45" t="s">
        <v>77</v>
      </c>
      <c r="Q460" s="45" t="s">
        <v>77</v>
      </c>
      <c r="R460" s="45" t="s">
        <v>77</v>
      </c>
      <c r="S460" s="45" t="s">
        <v>77</v>
      </c>
      <c r="T460" s="45" t="s">
        <v>77</v>
      </c>
      <c r="U460" s="45" t="s">
        <v>77</v>
      </c>
      <c r="V460" s="45" t="s">
        <v>77</v>
      </c>
      <c r="W460" s="45" t="s">
        <v>77</v>
      </c>
      <c r="X460" s="45" t="s">
        <v>77</v>
      </c>
      <c r="Y460" s="45" t="s">
        <v>77</v>
      </c>
      <c r="Z460" s="45" t="s">
        <v>77</v>
      </c>
      <c r="AA460" s="45" t="s">
        <v>77</v>
      </c>
      <c r="AB460" s="45" t="s">
        <v>77</v>
      </c>
      <c r="AC460" s="46"/>
      <c r="AD460" s="46"/>
      <c r="AE460" s="46"/>
      <c r="AF460" s="46"/>
      <c r="AG460" s="46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</row>
    <row r="461" spans="1:53" ht="15" customHeight="1">
      <c r="A461" s="44"/>
      <c r="B461" s="45" t="s">
        <v>78</v>
      </c>
      <c r="C461" s="45" t="s">
        <v>91</v>
      </c>
      <c r="D461" s="45" t="s">
        <v>90</v>
      </c>
      <c r="E461" s="45" t="s">
        <v>104</v>
      </c>
      <c r="F461" s="45" t="s">
        <v>82</v>
      </c>
      <c r="G461" s="45" t="s">
        <v>173</v>
      </c>
      <c r="H461" s="45" t="s">
        <v>77</v>
      </c>
      <c r="I461" s="45" t="s">
        <v>77</v>
      </c>
      <c r="J461" s="45" t="s">
        <v>77</v>
      </c>
      <c r="K461" s="45" t="s">
        <v>77</v>
      </c>
      <c r="L461" s="45" t="s">
        <v>77</v>
      </c>
      <c r="M461" s="45" t="s">
        <v>77</v>
      </c>
      <c r="N461" s="45" t="s">
        <v>77</v>
      </c>
      <c r="O461" s="45" t="s">
        <v>77</v>
      </c>
      <c r="P461" s="45" t="s">
        <v>77</v>
      </c>
      <c r="Q461" s="45" t="s">
        <v>77</v>
      </c>
      <c r="R461" s="45" t="s">
        <v>77</v>
      </c>
      <c r="S461" s="45" t="s">
        <v>77</v>
      </c>
      <c r="T461" s="45" t="s">
        <v>77</v>
      </c>
      <c r="U461" s="45" t="s">
        <v>77</v>
      </c>
      <c r="V461" s="45" t="s">
        <v>77</v>
      </c>
      <c r="W461" s="45" t="s">
        <v>77</v>
      </c>
      <c r="X461" s="45" t="s">
        <v>77</v>
      </c>
      <c r="Y461" s="45" t="s">
        <v>77</v>
      </c>
      <c r="Z461" s="45" t="s">
        <v>77</v>
      </c>
      <c r="AA461" s="45" t="s">
        <v>77</v>
      </c>
      <c r="AB461" s="45" t="s">
        <v>77</v>
      </c>
      <c r="AC461" s="46"/>
      <c r="AD461" s="46"/>
      <c r="AE461" s="46"/>
      <c r="AF461" s="46"/>
      <c r="AG461" s="46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</row>
    <row r="462" spans="1:53" ht="15" customHeight="1">
      <c r="A462" s="44"/>
      <c r="B462" s="45" t="s">
        <v>78</v>
      </c>
      <c r="C462" s="45" t="s">
        <v>91</v>
      </c>
      <c r="D462" s="45" t="s">
        <v>90</v>
      </c>
      <c r="E462" s="45" t="s">
        <v>104</v>
      </c>
      <c r="F462" s="45" t="s">
        <v>82</v>
      </c>
      <c r="G462" s="45" t="s">
        <v>173</v>
      </c>
      <c r="H462" s="45" t="s">
        <v>77</v>
      </c>
      <c r="I462" s="45" t="s">
        <v>77</v>
      </c>
      <c r="J462" s="45" t="s">
        <v>77</v>
      </c>
      <c r="K462" s="45" t="s">
        <v>77</v>
      </c>
      <c r="L462" s="45" t="s">
        <v>77</v>
      </c>
      <c r="M462" s="45" t="s">
        <v>77</v>
      </c>
      <c r="N462" s="45" t="s">
        <v>77</v>
      </c>
      <c r="O462" s="45" t="s">
        <v>77</v>
      </c>
      <c r="P462" s="45" t="s">
        <v>77</v>
      </c>
      <c r="Q462" s="45" t="s">
        <v>77</v>
      </c>
      <c r="R462" s="45" t="s">
        <v>77</v>
      </c>
      <c r="S462" s="45" t="s">
        <v>77</v>
      </c>
      <c r="T462" s="45" t="s">
        <v>77</v>
      </c>
      <c r="U462" s="45" t="s">
        <v>77</v>
      </c>
      <c r="V462" s="45" t="s">
        <v>77</v>
      </c>
      <c r="W462" s="45" t="s">
        <v>77</v>
      </c>
      <c r="X462" s="45" t="s">
        <v>77</v>
      </c>
      <c r="Y462" s="45" t="s">
        <v>77</v>
      </c>
      <c r="Z462" s="45" t="s">
        <v>77</v>
      </c>
      <c r="AA462" s="45" t="s">
        <v>77</v>
      </c>
      <c r="AB462" s="45" t="s">
        <v>77</v>
      </c>
      <c r="AC462" s="46"/>
      <c r="AD462" s="46"/>
      <c r="AE462" s="46"/>
      <c r="AF462" s="46"/>
      <c r="AG462" s="46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</row>
    <row r="463" spans="1:53" ht="15" customHeight="1">
      <c r="A463" s="44"/>
      <c r="B463" s="45" t="s">
        <v>78</v>
      </c>
      <c r="C463" s="45" t="s">
        <v>91</v>
      </c>
      <c r="D463" s="45" t="s">
        <v>90</v>
      </c>
      <c r="E463" s="45" t="s">
        <v>104</v>
      </c>
      <c r="F463" s="45" t="s">
        <v>82</v>
      </c>
      <c r="G463" s="46"/>
      <c r="H463" s="45" t="s">
        <v>77</v>
      </c>
      <c r="I463" s="45" t="s">
        <v>77</v>
      </c>
      <c r="J463" s="45" t="s">
        <v>77</v>
      </c>
      <c r="K463" s="45" t="s">
        <v>77</v>
      </c>
      <c r="L463" s="45" t="s">
        <v>77</v>
      </c>
      <c r="M463" s="45" t="s">
        <v>77</v>
      </c>
      <c r="N463" s="45" t="s">
        <v>77</v>
      </c>
      <c r="O463" s="45" t="s">
        <v>77</v>
      </c>
      <c r="P463" s="45" t="s">
        <v>77</v>
      </c>
      <c r="Q463" s="45" t="s">
        <v>77</v>
      </c>
      <c r="R463" s="45" t="s">
        <v>77</v>
      </c>
      <c r="S463" s="45" t="s">
        <v>77</v>
      </c>
      <c r="T463" s="45" t="s">
        <v>77</v>
      </c>
      <c r="U463" s="45" t="s">
        <v>77</v>
      </c>
      <c r="V463" s="45" t="s">
        <v>77</v>
      </c>
      <c r="W463" s="45" t="s">
        <v>77</v>
      </c>
      <c r="X463" s="45" t="s">
        <v>77</v>
      </c>
      <c r="Y463" s="45" t="s">
        <v>77</v>
      </c>
      <c r="Z463" s="45" t="s">
        <v>77</v>
      </c>
      <c r="AA463" s="45" t="s">
        <v>77</v>
      </c>
      <c r="AB463" s="45" t="s">
        <v>77</v>
      </c>
      <c r="AC463" s="46"/>
      <c r="AD463" s="46"/>
      <c r="AE463" s="46"/>
      <c r="AF463" s="46"/>
      <c r="AG463" s="46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</row>
    <row r="464" spans="1:53" ht="15" customHeight="1">
      <c r="A464" s="44"/>
      <c r="B464" s="45" t="s">
        <v>83</v>
      </c>
      <c r="C464" s="45" t="s">
        <v>97</v>
      </c>
      <c r="D464" s="45" t="s">
        <v>101</v>
      </c>
      <c r="E464" s="45" t="s">
        <v>104</v>
      </c>
      <c r="F464" s="45" t="s">
        <v>87</v>
      </c>
      <c r="G464" s="46"/>
      <c r="H464" s="45" t="s">
        <v>77</v>
      </c>
      <c r="I464" s="45" t="s">
        <v>77</v>
      </c>
      <c r="J464" s="45" t="s">
        <v>77</v>
      </c>
      <c r="K464" s="45" t="s">
        <v>77</v>
      </c>
      <c r="L464" s="45" t="s">
        <v>77</v>
      </c>
      <c r="M464" s="45" t="s">
        <v>77</v>
      </c>
      <c r="N464" s="45" t="s">
        <v>77</v>
      </c>
      <c r="O464" s="45" t="s">
        <v>77</v>
      </c>
      <c r="P464" s="45" t="s">
        <v>77</v>
      </c>
      <c r="Q464" s="45" t="s">
        <v>77</v>
      </c>
      <c r="R464" s="45" t="s">
        <v>77</v>
      </c>
      <c r="S464" s="45" t="s">
        <v>77</v>
      </c>
      <c r="T464" s="45" t="s">
        <v>77</v>
      </c>
      <c r="U464" s="45" t="s">
        <v>77</v>
      </c>
      <c r="V464" s="45" t="s">
        <v>77</v>
      </c>
      <c r="W464" s="45" t="s">
        <v>77</v>
      </c>
      <c r="X464" s="45" t="s">
        <v>77</v>
      </c>
      <c r="Y464" s="45" t="s">
        <v>77</v>
      </c>
      <c r="Z464" s="45" t="s">
        <v>77</v>
      </c>
      <c r="AA464" s="45" t="s">
        <v>77</v>
      </c>
      <c r="AB464" s="45" t="s">
        <v>77</v>
      </c>
      <c r="AC464" s="46"/>
      <c r="AD464" s="46"/>
      <c r="AE464" s="46"/>
      <c r="AF464" s="46"/>
      <c r="AG464" s="46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</row>
    <row r="465" spans="1:53" ht="15" customHeight="1">
      <c r="A465" s="44"/>
      <c r="B465" s="45" t="s">
        <v>78</v>
      </c>
      <c r="C465" s="45" t="s">
        <v>97</v>
      </c>
      <c r="D465" s="45" t="s">
        <v>90</v>
      </c>
      <c r="E465" s="45" t="s">
        <v>104</v>
      </c>
      <c r="F465" s="45" t="s">
        <v>82</v>
      </c>
      <c r="G465" s="46"/>
      <c r="H465" s="45" t="s">
        <v>77</v>
      </c>
      <c r="I465" s="45" t="s">
        <v>77</v>
      </c>
      <c r="J465" s="45" t="s">
        <v>77</v>
      </c>
      <c r="K465" s="45" t="s">
        <v>77</v>
      </c>
      <c r="L465" s="45" t="s">
        <v>77</v>
      </c>
      <c r="M465" s="45" t="s">
        <v>77</v>
      </c>
      <c r="N465" s="45" t="s">
        <v>77</v>
      </c>
      <c r="O465" s="45" t="s">
        <v>77</v>
      </c>
      <c r="P465" s="45" t="s">
        <v>77</v>
      </c>
      <c r="Q465" s="45" t="s">
        <v>77</v>
      </c>
      <c r="R465" s="45" t="s">
        <v>77</v>
      </c>
      <c r="S465" s="45" t="s">
        <v>77</v>
      </c>
      <c r="T465" s="45" t="s">
        <v>77</v>
      </c>
      <c r="U465" s="45" t="s">
        <v>77</v>
      </c>
      <c r="V465" s="45" t="s">
        <v>77</v>
      </c>
      <c r="W465" s="45" t="s">
        <v>77</v>
      </c>
      <c r="X465" s="45" t="s">
        <v>77</v>
      </c>
      <c r="Y465" s="45" t="s">
        <v>77</v>
      </c>
      <c r="Z465" s="45" t="s">
        <v>77</v>
      </c>
      <c r="AA465" s="45" t="s">
        <v>77</v>
      </c>
      <c r="AB465" s="45" t="s">
        <v>77</v>
      </c>
      <c r="AC465" s="46"/>
      <c r="AD465" s="46"/>
      <c r="AE465" s="46"/>
      <c r="AF465" s="46"/>
      <c r="AG465" s="46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</row>
    <row r="466" spans="1:53" ht="15" customHeight="1">
      <c r="A466" s="44"/>
      <c r="B466" s="45" t="s">
        <v>78</v>
      </c>
      <c r="C466" s="45" t="s">
        <v>91</v>
      </c>
      <c r="D466" s="45" t="s">
        <v>96</v>
      </c>
      <c r="E466" s="45" t="s">
        <v>92</v>
      </c>
      <c r="F466" s="45" t="s">
        <v>82</v>
      </c>
      <c r="G466" s="45" t="s">
        <v>174</v>
      </c>
      <c r="H466" s="45" t="s">
        <v>77</v>
      </c>
      <c r="I466" s="45" t="s">
        <v>77</v>
      </c>
      <c r="J466" s="45" t="s">
        <v>77</v>
      </c>
      <c r="K466" s="45" t="s">
        <v>77</v>
      </c>
      <c r="L466" s="45" t="s">
        <v>77</v>
      </c>
      <c r="M466" s="45" t="s">
        <v>77</v>
      </c>
      <c r="N466" s="45" t="s">
        <v>77</v>
      </c>
      <c r="O466" s="45" t="s">
        <v>77</v>
      </c>
      <c r="P466" s="45" t="s">
        <v>77</v>
      </c>
      <c r="Q466" s="45" t="s">
        <v>77</v>
      </c>
      <c r="R466" s="45" t="s">
        <v>77</v>
      </c>
      <c r="S466" s="45" t="s">
        <v>77</v>
      </c>
      <c r="T466" s="45" t="s">
        <v>77</v>
      </c>
      <c r="U466" s="45" t="s">
        <v>77</v>
      </c>
      <c r="V466" s="45" t="s">
        <v>77</v>
      </c>
      <c r="W466" s="45" t="s">
        <v>77</v>
      </c>
      <c r="X466" s="45" t="s">
        <v>77</v>
      </c>
      <c r="Y466" s="45" t="s">
        <v>77</v>
      </c>
      <c r="Z466" s="45" t="s">
        <v>77</v>
      </c>
      <c r="AA466" s="45" t="s">
        <v>77</v>
      </c>
      <c r="AB466" s="45" t="s">
        <v>77</v>
      </c>
      <c r="AC466" s="46"/>
      <c r="AD466" s="46"/>
      <c r="AE466" s="46"/>
      <c r="AF466" s="46"/>
      <c r="AG466" s="46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</row>
    <row r="467" spans="1:53" ht="15" customHeight="1">
      <c r="A467" s="44"/>
      <c r="B467" s="45" t="s">
        <v>83</v>
      </c>
      <c r="C467" s="45" t="s">
        <v>91</v>
      </c>
      <c r="D467" s="45" t="s">
        <v>96</v>
      </c>
      <c r="E467" s="45" t="s">
        <v>104</v>
      </c>
      <c r="F467" s="45" t="s">
        <v>87</v>
      </c>
      <c r="G467" s="46"/>
      <c r="H467" s="45" t="s">
        <v>77</v>
      </c>
      <c r="I467" s="45" t="s">
        <v>77</v>
      </c>
      <c r="J467" s="45" t="s">
        <v>77</v>
      </c>
      <c r="K467" s="45" t="s">
        <v>77</v>
      </c>
      <c r="L467" s="45" t="s">
        <v>77</v>
      </c>
      <c r="M467" s="45" t="s">
        <v>77</v>
      </c>
      <c r="N467" s="45" t="s">
        <v>77</v>
      </c>
      <c r="O467" s="45" t="s">
        <v>77</v>
      </c>
      <c r="P467" s="45" t="s">
        <v>77</v>
      </c>
      <c r="Q467" s="45" t="s">
        <v>77</v>
      </c>
      <c r="R467" s="45" t="s">
        <v>77</v>
      </c>
      <c r="S467" s="45" t="s">
        <v>77</v>
      </c>
      <c r="T467" s="45" t="s">
        <v>77</v>
      </c>
      <c r="U467" s="45" t="s">
        <v>77</v>
      </c>
      <c r="V467" s="45" t="s">
        <v>77</v>
      </c>
      <c r="W467" s="45" t="s">
        <v>77</v>
      </c>
      <c r="X467" s="45" t="s">
        <v>77</v>
      </c>
      <c r="Y467" s="45" t="s">
        <v>77</v>
      </c>
      <c r="Z467" s="45" t="s">
        <v>77</v>
      </c>
      <c r="AA467" s="45" t="s">
        <v>77</v>
      </c>
      <c r="AB467" s="45" t="s">
        <v>77</v>
      </c>
      <c r="AC467" s="46"/>
      <c r="AD467" s="46"/>
      <c r="AE467" s="46"/>
      <c r="AF467" s="46"/>
      <c r="AG467" s="46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</row>
    <row r="468" spans="1:53" ht="15" customHeight="1">
      <c r="A468" s="44"/>
      <c r="B468" s="45" t="s">
        <v>78</v>
      </c>
      <c r="C468" s="45" t="s">
        <v>91</v>
      </c>
      <c r="D468" s="45" t="s">
        <v>96</v>
      </c>
      <c r="E468" s="45" t="s">
        <v>104</v>
      </c>
      <c r="F468" s="45" t="s">
        <v>87</v>
      </c>
      <c r="G468" s="46"/>
      <c r="H468" s="45" t="s">
        <v>77</v>
      </c>
      <c r="I468" s="45" t="s">
        <v>77</v>
      </c>
      <c r="J468" s="45" t="s">
        <v>77</v>
      </c>
      <c r="K468" s="45" t="s">
        <v>77</v>
      </c>
      <c r="L468" s="45" t="s">
        <v>77</v>
      </c>
      <c r="M468" s="45" t="s">
        <v>77</v>
      </c>
      <c r="N468" s="45" t="s">
        <v>77</v>
      </c>
      <c r="O468" s="45" t="s">
        <v>77</v>
      </c>
      <c r="P468" s="45" t="s">
        <v>77</v>
      </c>
      <c r="Q468" s="45" t="s">
        <v>77</v>
      </c>
      <c r="R468" s="45" t="s">
        <v>77</v>
      </c>
      <c r="S468" s="45" t="s">
        <v>77</v>
      </c>
      <c r="T468" s="45" t="s">
        <v>77</v>
      </c>
      <c r="U468" s="45" t="s">
        <v>77</v>
      </c>
      <c r="V468" s="45" t="s">
        <v>77</v>
      </c>
      <c r="W468" s="45" t="s">
        <v>77</v>
      </c>
      <c r="X468" s="45" t="s">
        <v>77</v>
      </c>
      <c r="Y468" s="45" t="s">
        <v>77</v>
      </c>
      <c r="Z468" s="45" t="s">
        <v>77</v>
      </c>
      <c r="AA468" s="45" t="s">
        <v>77</v>
      </c>
      <c r="AB468" s="45" t="s">
        <v>77</v>
      </c>
      <c r="AC468" s="46"/>
      <c r="AD468" s="46"/>
      <c r="AE468" s="46"/>
      <c r="AF468" s="46"/>
      <c r="AG468" s="46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</row>
    <row r="469" spans="1:53" ht="15" customHeight="1">
      <c r="A469" s="44"/>
      <c r="B469" s="45" t="s">
        <v>78</v>
      </c>
      <c r="C469" s="45" t="s">
        <v>91</v>
      </c>
      <c r="D469" s="45" t="s">
        <v>90</v>
      </c>
      <c r="E469" s="45" t="s">
        <v>104</v>
      </c>
      <c r="F469" s="45" t="s">
        <v>82</v>
      </c>
      <c r="G469" s="46"/>
      <c r="H469" s="45" t="s">
        <v>77</v>
      </c>
      <c r="I469" s="45" t="s">
        <v>77</v>
      </c>
      <c r="J469" s="45" t="s">
        <v>77</v>
      </c>
      <c r="K469" s="45" t="s">
        <v>77</v>
      </c>
      <c r="L469" s="45" t="s">
        <v>77</v>
      </c>
      <c r="M469" s="45" t="s">
        <v>77</v>
      </c>
      <c r="N469" s="45" t="s">
        <v>77</v>
      </c>
      <c r="O469" s="45" t="s">
        <v>77</v>
      </c>
      <c r="P469" s="45" t="s">
        <v>77</v>
      </c>
      <c r="Q469" s="45" t="s">
        <v>77</v>
      </c>
      <c r="R469" s="45" t="s">
        <v>77</v>
      </c>
      <c r="S469" s="45" t="s">
        <v>77</v>
      </c>
      <c r="T469" s="45" t="s">
        <v>77</v>
      </c>
      <c r="U469" s="45" t="s">
        <v>77</v>
      </c>
      <c r="V469" s="45" t="s">
        <v>77</v>
      </c>
      <c r="W469" s="45" t="s">
        <v>77</v>
      </c>
      <c r="X469" s="45" t="s">
        <v>77</v>
      </c>
      <c r="Y469" s="45" t="s">
        <v>77</v>
      </c>
      <c r="Z469" s="45" t="s">
        <v>77</v>
      </c>
      <c r="AA469" s="45" t="s">
        <v>77</v>
      </c>
      <c r="AB469" s="45" t="s">
        <v>77</v>
      </c>
      <c r="AC469" s="46"/>
      <c r="AD469" s="46"/>
      <c r="AE469" s="46"/>
      <c r="AF469" s="46"/>
      <c r="AG469" s="46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</row>
    <row r="470" spans="1:53" ht="15" customHeight="1">
      <c r="A470" s="44"/>
      <c r="B470" s="45" t="s">
        <v>78</v>
      </c>
      <c r="C470" s="45" t="s">
        <v>116</v>
      </c>
      <c r="D470" s="45" t="s">
        <v>96</v>
      </c>
      <c r="E470" s="45" t="s">
        <v>104</v>
      </c>
      <c r="F470" s="45" t="s">
        <v>87</v>
      </c>
      <c r="G470" s="46"/>
      <c r="H470" s="45" t="s">
        <v>77</v>
      </c>
      <c r="I470" s="45" t="s">
        <v>77</v>
      </c>
      <c r="J470" s="45" t="s">
        <v>77</v>
      </c>
      <c r="K470" s="45" t="s">
        <v>77</v>
      </c>
      <c r="L470" s="45" t="s">
        <v>77</v>
      </c>
      <c r="M470" s="45" t="s">
        <v>77</v>
      </c>
      <c r="N470" s="45" t="s">
        <v>77</v>
      </c>
      <c r="O470" s="45" t="s">
        <v>77</v>
      </c>
      <c r="P470" s="45" t="s">
        <v>77</v>
      </c>
      <c r="Q470" s="45" t="s">
        <v>77</v>
      </c>
      <c r="R470" s="45" t="s">
        <v>77</v>
      </c>
      <c r="S470" s="45" t="s">
        <v>77</v>
      </c>
      <c r="T470" s="45" t="s">
        <v>77</v>
      </c>
      <c r="U470" s="45" t="s">
        <v>77</v>
      </c>
      <c r="V470" s="45" t="s">
        <v>77</v>
      </c>
      <c r="W470" s="45" t="s">
        <v>77</v>
      </c>
      <c r="X470" s="45" t="s">
        <v>77</v>
      </c>
      <c r="Y470" s="45" t="s">
        <v>77</v>
      </c>
      <c r="Z470" s="45" t="s">
        <v>77</v>
      </c>
      <c r="AA470" s="45" t="s">
        <v>77</v>
      </c>
      <c r="AB470" s="45" t="s">
        <v>77</v>
      </c>
      <c r="AC470" s="46"/>
      <c r="AD470" s="46"/>
      <c r="AE470" s="46"/>
      <c r="AF470" s="46"/>
      <c r="AG470" s="46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</row>
    <row r="471" spans="1:53" ht="15" customHeight="1">
      <c r="A471" s="44"/>
      <c r="B471" s="45" t="s">
        <v>78</v>
      </c>
      <c r="C471" s="45" t="s">
        <v>116</v>
      </c>
      <c r="D471" s="45" t="s">
        <v>96</v>
      </c>
      <c r="E471" s="45" t="s">
        <v>104</v>
      </c>
      <c r="F471" s="45" t="s">
        <v>87</v>
      </c>
      <c r="G471" s="46"/>
      <c r="H471" s="45" t="s">
        <v>77</v>
      </c>
      <c r="I471" s="45" t="s">
        <v>77</v>
      </c>
      <c r="J471" s="45" t="s">
        <v>77</v>
      </c>
      <c r="K471" s="45" t="s">
        <v>77</v>
      </c>
      <c r="L471" s="45" t="s">
        <v>77</v>
      </c>
      <c r="M471" s="45" t="s">
        <v>77</v>
      </c>
      <c r="N471" s="45" t="s">
        <v>77</v>
      </c>
      <c r="O471" s="45" t="s">
        <v>77</v>
      </c>
      <c r="P471" s="45" t="s">
        <v>77</v>
      </c>
      <c r="Q471" s="45" t="s">
        <v>77</v>
      </c>
      <c r="R471" s="45" t="s">
        <v>77</v>
      </c>
      <c r="S471" s="45" t="s">
        <v>77</v>
      </c>
      <c r="T471" s="45" t="s">
        <v>77</v>
      </c>
      <c r="U471" s="45" t="s">
        <v>77</v>
      </c>
      <c r="V471" s="45" t="s">
        <v>77</v>
      </c>
      <c r="W471" s="45" t="s">
        <v>77</v>
      </c>
      <c r="X471" s="45" t="s">
        <v>77</v>
      </c>
      <c r="Y471" s="45" t="s">
        <v>77</v>
      </c>
      <c r="Z471" s="45" t="s">
        <v>77</v>
      </c>
      <c r="AA471" s="45" t="s">
        <v>77</v>
      </c>
      <c r="AB471" s="45" t="s">
        <v>77</v>
      </c>
      <c r="AC471" s="46"/>
      <c r="AD471" s="46"/>
      <c r="AE471" s="46"/>
      <c r="AF471" s="46"/>
      <c r="AG471" s="46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</row>
    <row r="472" spans="1:53" ht="15" customHeight="1">
      <c r="A472" s="44"/>
      <c r="B472" s="45" t="s">
        <v>78</v>
      </c>
      <c r="C472" s="45" t="s">
        <v>91</v>
      </c>
      <c r="D472" s="45" t="s">
        <v>96</v>
      </c>
      <c r="E472" s="45" t="s">
        <v>104</v>
      </c>
      <c r="F472" s="45" t="s">
        <v>82</v>
      </c>
      <c r="G472" s="46"/>
      <c r="H472" s="45" t="s">
        <v>77</v>
      </c>
      <c r="I472" s="45" t="s">
        <v>77</v>
      </c>
      <c r="J472" s="45" t="s">
        <v>77</v>
      </c>
      <c r="K472" s="45" t="s">
        <v>77</v>
      </c>
      <c r="L472" s="45" t="s">
        <v>77</v>
      </c>
      <c r="M472" s="45" t="s">
        <v>77</v>
      </c>
      <c r="N472" s="45" t="s">
        <v>77</v>
      </c>
      <c r="O472" s="45" t="s">
        <v>77</v>
      </c>
      <c r="P472" s="45" t="s">
        <v>77</v>
      </c>
      <c r="Q472" s="45" t="s">
        <v>77</v>
      </c>
      <c r="R472" s="45" t="s">
        <v>77</v>
      </c>
      <c r="S472" s="45" t="s">
        <v>77</v>
      </c>
      <c r="T472" s="45" t="s">
        <v>77</v>
      </c>
      <c r="U472" s="45" t="s">
        <v>77</v>
      </c>
      <c r="V472" s="45" t="s">
        <v>77</v>
      </c>
      <c r="W472" s="45" t="s">
        <v>77</v>
      </c>
      <c r="X472" s="45" t="s">
        <v>77</v>
      </c>
      <c r="Y472" s="45" t="s">
        <v>77</v>
      </c>
      <c r="Z472" s="45" t="s">
        <v>77</v>
      </c>
      <c r="AA472" s="45" t="s">
        <v>77</v>
      </c>
      <c r="AB472" s="45" t="s">
        <v>77</v>
      </c>
      <c r="AC472" s="46"/>
      <c r="AD472" s="46"/>
      <c r="AE472" s="46"/>
      <c r="AF472" s="46"/>
      <c r="AG472" s="46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</row>
    <row r="473" spans="1:53" ht="15" customHeight="1">
      <c r="A473" s="44"/>
      <c r="B473" s="45" t="s">
        <v>83</v>
      </c>
      <c r="C473" s="45" t="s">
        <v>91</v>
      </c>
      <c r="D473" s="45" t="s">
        <v>90</v>
      </c>
      <c r="E473" s="45" t="s">
        <v>104</v>
      </c>
      <c r="F473" s="45" t="s">
        <v>82</v>
      </c>
      <c r="G473" s="46"/>
      <c r="H473" s="45" t="s">
        <v>77</v>
      </c>
      <c r="I473" s="45" t="s">
        <v>77</v>
      </c>
      <c r="J473" s="45" t="s">
        <v>77</v>
      </c>
      <c r="K473" s="45" t="s">
        <v>77</v>
      </c>
      <c r="L473" s="45" t="s">
        <v>77</v>
      </c>
      <c r="M473" s="45" t="s">
        <v>77</v>
      </c>
      <c r="N473" s="45" t="s">
        <v>77</v>
      </c>
      <c r="O473" s="45" t="s">
        <v>77</v>
      </c>
      <c r="P473" s="45" t="s">
        <v>77</v>
      </c>
      <c r="Q473" s="45" t="s">
        <v>77</v>
      </c>
      <c r="R473" s="45" t="s">
        <v>77</v>
      </c>
      <c r="S473" s="45" t="s">
        <v>77</v>
      </c>
      <c r="T473" s="45" t="s">
        <v>77</v>
      </c>
      <c r="U473" s="45" t="s">
        <v>77</v>
      </c>
      <c r="V473" s="45" t="s">
        <v>77</v>
      </c>
      <c r="W473" s="45" t="s">
        <v>77</v>
      </c>
      <c r="X473" s="45" t="s">
        <v>77</v>
      </c>
      <c r="Y473" s="45" t="s">
        <v>77</v>
      </c>
      <c r="Z473" s="45" t="s">
        <v>77</v>
      </c>
      <c r="AA473" s="45" t="s">
        <v>77</v>
      </c>
      <c r="AB473" s="45" t="s">
        <v>77</v>
      </c>
      <c r="AC473" s="46"/>
      <c r="AD473" s="46"/>
      <c r="AE473" s="46"/>
      <c r="AF473" s="46"/>
      <c r="AG473" s="46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</row>
    <row r="474" spans="1:53" ht="15" customHeight="1">
      <c r="A474" s="44"/>
      <c r="B474" s="45" t="s">
        <v>83</v>
      </c>
      <c r="C474" s="45" t="s">
        <v>91</v>
      </c>
      <c r="D474" s="45" t="s">
        <v>90</v>
      </c>
      <c r="E474" s="45" t="s">
        <v>104</v>
      </c>
      <c r="F474" s="45" t="s">
        <v>82</v>
      </c>
      <c r="G474" s="46"/>
      <c r="H474" s="45" t="s">
        <v>77</v>
      </c>
      <c r="I474" s="45" t="s">
        <v>77</v>
      </c>
      <c r="J474" s="45" t="s">
        <v>77</v>
      </c>
      <c r="K474" s="45" t="s">
        <v>77</v>
      </c>
      <c r="L474" s="45" t="s">
        <v>77</v>
      </c>
      <c r="M474" s="45" t="s">
        <v>77</v>
      </c>
      <c r="N474" s="45" t="s">
        <v>77</v>
      </c>
      <c r="O474" s="45" t="s">
        <v>77</v>
      </c>
      <c r="P474" s="45" t="s">
        <v>77</v>
      </c>
      <c r="Q474" s="45" t="s">
        <v>77</v>
      </c>
      <c r="R474" s="45" t="s">
        <v>77</v>
      </c>
      <c r="S474" s="45" t="s">
        <v>77</v>
      </c>
      <c r="T474" s="45" t="s">
        <v>77</v>
      </c>
      <c r="U474" s="45" t="s">
        <v>77</v>
      </c>
      <c r="V474" s="45" t="s">
        <v>77</v>
      </c>
      <c r="W474" s="45" t="s">
        <v>77</v>
      </c>
      <c r="X474" s="45" t="s">
        <v>77</v>
      </c>
      <c r="Y474" s="45" t="s">
        <v>77</v>
      </c>
      <c r="Z474" s="45" t="s">
        <v>77</v>
      </c>
      <c r="AA474" s="45" t="s">
        <v>77</v>
      </c>
      <c r="AB474" s="45" t="s">
        <v>77</v>
      </c>
      <c r="AC474" s="45"/>
      <c r="AD474" s="46"/>
      <c r="AE474" s="46"/>
      <c r="AF474" s="46"/>
      <c r="AG474" s="46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</row>
    <row r="475" spans="1:53" ht="15" customHeight="1">
      <c r="A475" s="44"/>
      <c r="B475" s="45" t="s">
        <v>83</v>
      </c>
      <c r="C475" s="45" t="s">
        <v>79</v>
      </c>
      <c r="D475" s="45" t="s">
        <v>96</v>
      </c>
      <c r="E475" s="45" t="s">
        <v>104</v>
      </c>
      <c r="F475" s="45" t="s">
        <v>88</v>
      </c>
      <c r="G475" s="46"/>
      <c r="H475" s="45" t="s">
        <v>77</v>
      </c>
      <c r="I475" s="45" t="s">
        <v>77</v>
      </c>
      <c r="J475" s="45" t="s">
        <v>77</v>
      </c>
      <c r="K475" s="45" t="s">
        <v>77</v>
      </c>
      <c r="L475" s="45" t="s">
        <v>77</v>
      </c>
      <c r="M475" s="45" t="s">
        <v>77</v>
      </c>
      <c r="N475" s="45" t="s">
        <v>77</v>
      </c>
      <c r="O475" s="45" t="s">
        <v>77</v>
      </c>
      <c r="P475" s="45" t="s">
        <v>77</v>
      </c>
      <c r="Q475" s="45" t="s">
        <v>77</v>
      </c>
      <c r="R475" s="45" t="s">
        <v>77</v>
      </c>
      <c r="S475" s="45" t="s">
        <v>77</v>
      </c>
      <c r="T475" s="45" t="s">
        <v>77</v>
      </c>
      <c r="U475" s="45" t="s">
        <v>77</v>
      </c>
      <c r="V475" s="45" t="s">
        <v>77</v>
      </c>
      <c r="W475" s="45" t="s">
        <v>77</v>
      </c>
      <c r="X475" s="45" t="s">
        <v>77</v>
      </c>
      <c r="Y475" s="45" t="s">
        <v>77</v>
      </c>
      <c r="Z475" s="45" t="s">
        <v>77</v>
      </c>
      <c r="AA475" s="45" t="s">
        <v>77</v>
      </c>
      <c r="AB475" s="45" t="s">
        <v>77</v>
      </c>
      <c r="AC475" s="45"/>
      <c r="AD475" s="46"/>
      <c r="AE475" s="46"/>
      <c r="AF475" s="46"/>
      <c r="AG475" s="46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</row>
    <row r="476" spans="1:53" ht="15" customHeight="1">
      <c r="A476" s="44"/>
      <c r="B476" s="45" t="s">
        <v>83</v>
      </c>
      <c r="C476" s="45" t="s">
        <v>79</v>
      </c>
      <c r="D476" s="45" t="s">
        <v>95</v>
      </c>
      <c r="E476" s="45" t="s">
        <v>104</v>
      </c>
      <c r="F476" s="45" t="s">
        <v>85</v>
      </c>
      <c r="G476" s="46"/>
      <c r="H476" s="45" t="s">
        <v>77</v>
      </c>
      <c r="I476" s="45" t="s">
        <v>77</v>
      </c>
      <c r="J476" s="45" t="s">
        <v>77</v>
      </c>
      <c r="K476" s="45" t="s">
        <v>77</v>
      </c>
      <c r="L476" s="45" t="s">
        <v>77</v>
      </c>
      <c r="M476" s="45" t="s">
        <v>77</v>
      </c>
      <c r="N476" s="45" t="s">
        <v>77</v>
      </c>
      <c r="O476" s="45" t="s">
        <v>77</v>
      </c>
      <c r="P476" s="45" t="s">
        <v>77</v>
      </c>
      <c r="Q476" s="45" t="s">
        <v>77</v>
      </c>
      <c r="R476" s="45" t="s">
        <v>77</v>
      </c>
      <c r="S476" s="45" t="s">
        <v>77</v>
      </c>
      <c r="T476" s="45" t="s">
        <v>77</v>
      </c>
      <c r="U476" s="45" t="s">
        <v>77</v>
      </c>
      <c r="V476" s="45" t="s">
        <v>77</v>
      </c>
      <c r="W476" s="45" t="s">
        <v>77</v>
      </c>
      <c r="X476" s="45" t="s">
        <v>77</v>
      </c>
      <c r="Y476" s="45" t="s">
        <v>77</v>
      </c>
      <c r="Z476" s="45" t="s">
        <v>77</v>
      </c>
      <c r="AA476" s="45" t="s">
        <v>77</v>
      </c>
      <c r="AB476" s="45" t="s">
        <v>77</v>
      </c>
      <c r="AC476" s="46"/>
      <c r="AD476" s="46"/>
      <c r="AE476" s="46"/>
      <c r="AF476" s="46"/>
      <c r="AG476" s="46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</row>
    <row r="477" spans="1:53" ht="15" customHeight="1">
      <c r="A477" s="44"/>
      <c r="B477" s="45" t="s">
        <v>83</v>
      </c>
      <c r="C477" s="45" t="s">
        <v>97</v>
      </c>
      <c r="D477" s="45" t="s">
        <v>96</v>
      </c>
      <c r="E477" s="45" t="s">
        <v>104</v>
      </c>
      <c r="F477" s="45" t="s">
        <v>88</v>
      </c>
      <c r="G477" s="46"/>
      <c r="H477" s="45" t="s">
        <v>77</v>
      </c>
      <c r="I477" s="45" t="s">
        <v>77</v>
      </c>
      <c r="J477" s="45" t="s">
        <v>77</v>
      </c>
      <c r="K477" s="45" t="s">
        <v>77</v>
      </c>
      <c r="L477" s="45" t="s">
        <v>77</v>
      </c>
      <c r="M477" s="45" t="s">
        <v>77</v>
      </c>
      <c r="N477" s="45" t="s">
        <v>77</v>
      </c>
      <c r="O477" s="45" t="s">
        <v>77</v>
      </c>
      <c r="P477" s="45" t="s">
        <v>77</v>
      </c>
      <c r="Q477" s="45" t="s">
        <v>77</v>
      </c>
      <c r="R477" s="45" t="s">
        <v>77</v>
      </c>
      <c r="S477" s="45" t="s">
        <v>77</v>
      </c>
      <c r="T477" s="45" t="s">
        <v>77</v>
      </c>
      <c r="U477" s="45" t="s">
        <v>77</v>
      </c>
      <c r="V477" s="45" t="s">
        <v>77</v>
      </c>
      <c r="W477" s="45" t="s">
        <v>77</v>
      </c>
      <c r="X477" s="45" t="s">
        <v>77</v>
      </c>
      <c r="Y477" s="45" t="s">
        <v>77</v>
      </c>
      <c r="Z477" s="45" t="s">
        <v>77</v>
      </c>
      <c r="AA477" s="45" t="s">
        <v>77</v>
      </c>
      <c r="AB477" s="45" t="s">
        <v>77</v>
      </c>
      <c r="AC477" s="46"/>
      <c r="AD477" s="46"/>
      <c r="AE477" s="46"/>
      <c r="AF477" s="46"/>
      <c r="AG477" s="46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</row>
    <row r="478" spans="1:53" ht="15" customHeight="1">
      <c r="A478" s="44"/>
      <c r="B478" s="45" t="s">
        <v>78</v>
      </c>
      <c r="C478" s="45" t="s">
        <v>91</v>
      </c>
      <c r="D478" s="45" t="s">
        <v>84</v>
      </c>
      <c r="E478" s="45" t="s">
        <v>104</v>
      </c>
      <c r="F478" s="45" t="s">
        <v>87</v>
      </c>
      <c r="G478" s="46"/>
      <c r="H478" s="45" t="s">
        <v>77</v>
      </c>
      <c r="I478" s="45" t="s">
        <v>77</v>
      </c>
      <c r="J478" s="45" t="s">
        <v>77</v>
      </c>
      <c r="K478" s="45" t="s">
        <v>77</v>
      </c>
      <c r="L478" s="45" t="s">
        <v>77</v>
      </c>
      <c r="M478" s="45" t="s">
        <v>77</v>
      </c>
      <c r="N478" s="45" t="s">
        <v>77</v>
      </c>
      <c r="O478" s="45" t="s">
        <v>77</v>
      </c>
      <c r="P478" s="45" t="s">
        <v>77</v>
      </c>
      <c r="Q478" s="45" t="s">
        <v>77</v>
      </c>
      <c r="R478" s="45" t="s">
        <v>77</v>
      </c>
      <c r="S478" s="45" t="s">
        <v>77</v>
      </c>
      <c r="T478" s="45" t="s">
        <v>77</v>
      </c>
      <c r="U478" s="45" t="s">
        <v>77</v>
      </c>
      <c r="V478" s="45" t="s">
        <v>77</v>
      </c>
      <c r="W478" s="45" t="s">
        <v>77</v>
      </c>
      <c r="X478" s="45" t="s">
        <v>77</v>
      </c>
      <c r="Y478" s="45" t="s">
        <v>77</v>
      </c>
      <c r="Z478" s="45" t="s">
        <v>77</v>
      </c>
      <c r="AA478" s="45" t="s">
        <v>77</v>
      </c>
      <c r="AB478" s="45" t="s">
        <v>77</v>
      </c>
      <c r="AC478" s="46"/>
      <c r="AD478" s="46"/>
      <c r="AE478" s="46"/>
      <c r="AF478" s="46"/>
      <c r="AG478" s="46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</row>
    <row r="479" spans="1:53" ht="15" customHeight="1">
      <c r="A479" s="44"/>
      <c r="B479" s="45" t="s">
        <v>83</v>
      </c>
      <c r="C479" s="45" t="s">
        <v>91</v>
      </c>
      <c r="D479" s="45" t="s">
        <v>90</v>
      </c>
      <c r="E479" s="45" t="s">
        <v>104</v>
      </c>
      <c r="F479" s="45" t="s">
        <v>82</v>
      </c>
      <c r="G479" s="46"/>
      <c r="H479" s="45" t="s">
        <v>77</v>
      </c>
      <c r="I479" s="45" t="s">
        <v>77</v>
      </c>
      <c r="J479" s="45" t="s">
        <v>77</v>
      </c>
      <c r="K479" s="45" t="s">
        <v>77</v>
      </c>
      <c r="L479" s="45" t="s">
        <v>77</v>
      </c>
      <c r="M479" s="45" t="s">
        <v>77</v>
      </c>
      <c r="N479" s="45" t="s">
        <v>77</v>
      </c>
      <c r="O479" s="45" t="s">
        <v>77</v>
      </c>
      <c r="P479" s="45" t="s">
        <v>77</v>
      </c>
      <c r="Q479" s="45" t="s">
        <v>77</v>
      </c>
      <c r="R479" s="45" t="s">
        <v>77</v>
      </c>
      <c r="S479" s="45" t="s">
        <v>77</v>
      </c>
      <c r="T479" s="45" t="s">
        <v>77</v>
      </c>
      <c r="U479" s="45" t="s">
        <v>77</v>
      </c>
      <c r="V479" s="45" t="s">
        <v>77</v>
      </c>
      <c r="W479" s="45" t="s">
        <v>77</v>
      </c>
      <c r="X479" s="45" t="s">
        <v>77</v>
      </c>
      <c r="Y479" s="45" t="s">
        <v>77</v>
      </c>
      <c r="Z479" s="45" t="s">
        <v>77</v>
      </c>
      <c r="AA479" s="45" t="s">
        <v>77</v>
      </c>
      <c r="AB479" s="45" t="s">
        <v>77</v>
      </c>
      <c r="AC479" s="46"/>
      <c r="AD479" s="46"/>
      <c r="AE479" s="46"/>
      <c r="AF479" s="46"/>
      <c r="AG479" s="46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</row>
    <row r="480" spans="1:53" ht="15" customHeight="1">
      <c r="A480" s="44"/>
      <c r="B480" s="45" t="s">
        <v>83</v>
      </c>
      <c r="C480" s="45" t="s">
        <v>79</v>
      </c>
      <c r="D480" s="45" t="s">
        <v>95</v>
      </c>
      <c r="E480" s="45" t="s">
        <v>104</v>
      </c>
      <c r="F480" s="45" t="s">
        <v>87</v>
      </c>
      <c r="G480" s="46"/>
      <c r="H480" s="45" t="s">
        <v>77</v>
      </c>
      <c r="I480" s="45" t="s">
        <v>77</v>
      </c>
      <c r="J480" s="45" t="s">
        <v>77</v>
      </c>
      <c r="K480" s="45" t="s">
        <v>77</v>
      </c>
      <c r="L480" s="45" t="s">
        <v>77</v>
      </c>
      <c r="M480" s="45" t="s">
        <v>77</v>
      </c>
      <c r="N480" s="45" t="s">
        <v>77</v>
      </c>
      <c r="O480" s="45" t="s">
        <v>77</v>
      </c>
      <c r="P480" s="45" t="s">
        <v>77</v>
      </c>
      <c r="Q480" s="45" t="s">
        <v>77</v>
      </c>
      <c r="R480" s="45" t="s">
        <v>77</v>
      </c>
      <c r="S480" s="45" t="s">
        <v>77</v>
      </c>
      <c r="T480" s="45" t="s">
        <v>77</v>
      </c>
      <c r="U480" s="45" t="s">
        <v>77</v>
      </c>
      <c r="V480" s="45" t="s">
        <v>77</v>
      </c>
      <c r="W480" s="45" t="s">
        <v>77</v>
      </c>
      <c r="X480" s="45" t="s">
        <v>77</v>
      </c>
      <c r="Y480" s="45" t="s">
        <v>77</v>
      </c>
      <c r="Z480" s="45" t="s">
        <v>77</v>
      </c>
      <c r="AA480" s="45" t="s">
        <v>77</v>
      </c>
      <c r="AB480" s="45" t="s">
        <v>77</v>
      </c>
      <c r="AC480" s="46"/>
      <c r="AD480" s="46"/>
      <c r="AE480" s="46"/>
      <c r="AF480" s="46"/>
      <c r="AG480" s="46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</row>
    <row r="481" spans="1:53" ht="15" customHeight="1">
      <c r="A481" s="44"/>
      <c r="B481" s="45" t="s">
        <v>83</v>
      </c>
      <c r="C481" s="45" t="s">
        <v>97</v>
      </c>
      <c r="D481" s="45" t="s">
        <v>95</v>
      </c>
      <c r="E481" s="45" t="s">
        <v>104</v>
      </c>
      <c r="F481" s="45" t="s">
        <v>87</v>
      </c>
      <c r="G481" s="46"/>
      <c r="H481" s="45" t="s">
        <v>77</v>
      </c>
      <c r="I481" s="45" t="s">
        <v>77</v>
      </c>
      <c r="J481" s="45" t="s">
        <v>77</v>
      </c>
      <c r="K481" s="45" t="s">
        <v>77</v>
      </c>
      <c r="L481" s="45" t="s">
        <v>77</v>
      </c>
      <c r="M481" s="45" t="s">
        <v>77</v>
      </c>
      <c r="N481" s="45" t="s">
        <v>77</v>
      </c>
      <c r="O481" s="45" t="s">
        <v>77</v>
      </c>
      <c r="P481" s="45" t="s">
        <v>77</v>
      </c>
      <c r="Q481" s="45" t="s">
        <v>77</v>
      </c>
      <c r="R481" s="45" t="s">
        <v>77</v>
      </c>
      <c r="S481" s="45" t="s">
        <v>77</v>
      </c>
      <c r="T481" s="45" t="s">
        <v>77</v>
      </c>
      <c r="U481" s="45" t="s">
        <v>77</v>
      </c>
      <c r="V481" s="45" t="s">
        <v>77</v>
      </c>
      <c r="W481" s="45" t="s">
        <v>77</v>
      </c>
      <c r="X481" s="45" t="s">
        <v>77</v>
      </c>
      <c r="Y481" s="45" t="s">
        <v>77</v>
      </c>
      <c r="Z481" s="45" t="s">
        <v>77</v>
      </c>
      <c r="AA481" s="45" t="s">
        <v>77</v>
      </c>
      <c r="AB481" s="45" t="s">
        <v>77</v>
      </c>
      <c r="AC481" s="46"/>
      <c r="AD481" s="46"/>
      <c r="AE481" s="46"/>
      <c r="AF481" s="46"/>
      <c r="AG481" s="46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</row>
    <row r="482" spans="1:53" ht="15" customHeight="1">
      <c r="A482" s="44"/>
      <c r="B482" s="45" t="s">
        <v>83</v>
      </c>
      <c r="C482" s="45" t="s">
        <v>91</v>
      </c>
      <c r="D482" s="45" t="s">
        <v>96</v>
      </c>
      <c r="E482" s="45" t="s">
        <v>104</v>
      </c>
      <c r="F482" s="45" t="s">
        <v>87</v>
      </c>
      <c r="G482" s="46"/>
      <c r="H482" s="45" t="s">
        <v>77</v>
      </c>
      <c r="I482" s="45" t="s">
        <v>77</v>
      </c>
      <c r="J482" s="45" t="s">
        <v>77</v>
      </c>
      <c r="K482" s="45" t="s">
        <v>77</v>
      </c>
      <c r="L482" s="45" t="s">
        <v>77</v>
      </c>
      <c r="M482" s="45" t="s">
        <v>77</v>
      </c>
      <c r="N482" s="45" t="s">
        <v>77</v>
      </c>
      <c r="O482" s="45" t="s">
        <v>77</v>
      </c>
      <c r="P482" s="45" t="s">
        <v>77</v>
      </c>
      <c r="Q482" s="45" t="s">
        <v>77</v>
      </c>
      <c r="R482" s="45" t="s">
        <v>77</v>
      </c>
      <c r="S482" s="45" t="s">
        <v>77</v>
      </c>
      <c r="T482" s="45" t="s">
        <v>77</v>
      </c>
      <c r="U482" s="45" t="s">
        <v>77</v>
      </c>
      <c r="V482" s="45" t="s">
        <v>77</v>
      </c>
      <c r="W482" s="45" t="s">
        <v>77</v>
      </c>
      <c r="X482" s="45" t="s">
        <v>77</v>
      </c>
      <c r="Y482" s="45" t="s">
        <v>77</v>
      </c>
      <c r="Z482" s="45" t="s">
        <v>77</v>
      </c>
      <c r="AA482" s="45" t="s">
        <v>77</v>
      </c>
      <c r="AB482" s="45" t="s">
        <v>77</v>
      </c>
      <c r="AC482" s="46"/>
      <c r="AD482" s="46"/>
      <c r="AE482" s="46"/>
      <c r="AF482" s="46"/>
      <c r="AG482" s="46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</row>
    <row r="483" spans="1:53" ht="15" customHeight="1">
      <c r="A483" s="44"/>
      <c r="B483" s="45" t="s">
        <v>78</v>
      </c>
      <c r="C483" s="45" t="s">
        <v>79</v>
      </c>
      <c r="D483" s="45" t="s">
        <v>95</v>
      </c>
      <c r="E483" s="45" t="s">
        <v>104</v>
      </c>
      <c r="F483" s="45" t="s">
        <v>85</v>
      </c>
      <c r="G483" s="46"/>
      <c r="H483" s="45" t="s">
        <v>77</v>
      </c>
      <c r="I483" s="45" t="s">
        <v>77</v>
      </c>
      <c r="J483" s="45" t="s">
        <v>77</v>
      </c>
      <c r="K483" s="45" t="s">
        <v>77</v>
      </c>
      <c r="L483" s="45" t="s">
        <v>77</v>
      </c>
      <c r="M483" s="45" t="s">
        <v>77</v>
      </c>
      <c r="N483" s="45" t="s">
        <v>77</v>
      </c>
      <c r="O483" s="45" t="s">
        <v>77</v>
      </c>
      <c r="P483" s="45" t="s">
        <v>77</v>
      </c>
      <c r="Q483" s="45" t="s">
        <v>77</v>
      </c>
      <c r="R483" s="45" t="s">
        <v>77</v>
      </c>
      <c r="S483" s="45" t="s">
        <v>77</v>
      </c>
      <c r="T483" s="45" t="s">
        <v>77</v>
      </c>
      <c r="U483" s="45" t="s">
        <v>77</v>
      </c>
      <c r="V483" s="45" t="s">
        <v>77</v>
      </c>
      <c r="W483" s="45" t="s">
        <v>77</v>
      </c>
      <c r="X483" s="45" t="s">
        <v>77</v>
      </c>
      <c r="Y483" s="45" t="s">
        <v>77</v>
      </c>
      <c r="Z483" s="45" t="s">
        <v>77</v>
      </c>
      <c r="AA483" s="45" t="s">
        <v>77</v>
      </c>
      <c r="AB483" s="45" t="s">
        <v>77</v>
      </c>
      <c r="AC483" s="46"/>
      <c r="AD483" s="46"/>
      <c r="AE483" s="46"/>
      <c r="AF483" s="46"/>
      <c r="AG483" s="46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</row>
    <row r="484" spans="1:53" ht="15" customHeight="1">
      <c r="A484" s="44"/>
      <c r="B484" s="45" t="s">
        <v>83</v>
      </c>
      <c r="C484" s="45" t="s">
        <v>91</v>
      </c>
      <c r="D484" s="45" t="s">
        <v>90</v>
      </c>
      <c r="E484" s="45" t="s">
        <v>104</v>
      </c>
      <c r="F484" s="45" t="s">
        <v>82</v>
      </c>
      <c r="G484" s="46"/>
      <c r="H484" s="45" t="s">
        <v>77</v>
      </c>
      <c r="I484" s="45" t="s">
        <v>77</v>
      </c>
      <c r="J484" s="45" t="s">
        <v>77</v>
      </c>
      <c r="K484" s="45" t="s">
        <v>77</v>
      </c>
      <c r="L484" s="45" t="s">
        <v>77</v>
      </c>
      <c r="M484" s="45" t="s">
        <v>77</v>
      </c>
      <c r="N484" s="45" t="s">
        <v>77</v>
      </c>
      <c r="O484" s="45" t="s">
        <v>77</v>
      </c>
      <c r="P484" s="45" t="s">
        <v>77</v>
      </c>
      <c r="Q484" s="45" t="s">
        <v>77</v>
      </c>
      <c r="R484" s="45" t="s">
        <v>77</v>
      </c>
      <c r="S484" s="45" t="s">
        <v>77</v>
      </c>
      <c r="T484" s="45" t="s">
        <v>77</v>
      </c>
      <c r="U484" s="45" t="s">
        <v>77</v>
      </c>
      <c r="V484" s="45" t="s">
        <v>77</v>
      </c>
      <c r="W484" s="45" t="s">
        <v>77</v>
      </c>
      <c r="X484" s="45" t="s">
        <v>77</v>
      </c>
      <c r="Y484" s="45" t="s">
        <v>77</v>
      </c>
      <c r="Z484" s="45" t="s">
        <v>77</v>
      </c>
      <c r="AA484" s="45" t="s">
        <v>77</v>
      </c>
      <c r="AB484" s="45" t="s">
        <v>77</v>
      </c>
      <c r="AC484" s="46"/>
      <c r="AD484" s="46"/>
      <c r="AE484" s="46"/>
      <c r="AF484" s="46"/>
      <c r="AG484" s="46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</row>
    <row r="485" spans="1:53" ht="15" customHeight="1">
      <c r="A485" s="44"/>
      <c r="B485" s="45" t="s">
        <v>78</v>
      </c>
      <c r="C485" s="45" t="s">
        <v>91</v>
      </c>
      <c r="D485" s="45" t="s">
        <v>90</v>
      </c>
      <c r="E485" s="45" t="s">
        <v>104</v>
      </c>
      <c r="F485" s="45" t="s">
        <v>82</v>
      </c>
      <c r="G485" s="46"/>
      <c r="H485" s="45" t="s">
        <v>77</v>
      </c>
      <c r="I485" s="45" t="s">
        <v>77</v>
      </c>
      <c r="J485" s="45" t="s">
        <v>77</v>
      </c>
      <c r="K485" s="45" t="s">
        <v>77</v>
      </c>
      <c r="L485" s="45" t="s">
        <v>77</v>
      </c>
      <c r="M485" s="45" t="s">
        <v>77</v>
      </c>
      <c r="N485" s="45" t="s">
        <v>77</v>
      </c>
      <c r="O485" s="45" t="s">
        <v>77</v>
      </c>
      <c r="P485" s="45" t="s">
        <v>77</v>
      </c>
      <c r="Q485" s="45" t="s">
        <v>77</v>
      </c>
      <c r="R485" s="45" t="s">
        <v>77</v>
      </c>
      <c r="S485" s="45" t="s">
        <v>77</v>
      </c>
      <c r="T485" s="45" t="s">
        <v>77</v>
      </c>
      <c r="U485" s="45" t="s">
        <v>77</v>
      </c>
      <c r="V485" s="45" t="s">
        <v>77</v>
      </c>
      <c r="W485" s="45" t="s">
        <v>77</v>
      </c>
      <c r="X485" s="45" t="s">
        <v>77</v>
      </c>
      <c r="Y485" s="45" t="s">
        <v>77</v>
      </c>
      <c r="Z485" s="45" t="s">
        <v>77</v>
      </c>
      <c r="AA485" s="45" t="s">
        <v>77</v>
      </c>
      <c r="AB485" s="45" t="s">
        <v>77</v>
      </c>
      <c r="AC485" s="46"/>
      <c r="AD485" s="46"/>
      <c r="AE485" s="46"/>
      <c r="AF485" s="46"/>
      <c r="AG485" s="46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</row>
    <row r="486" spans="1:53" ht="15" customHeight="1">
      <c r="A486" s="44"/>
      <c r="B486" s="45" t="s">
        <v>78</v>
      </c>
      <c r="C486" s="45" t="s">
        <v>79</v>
      </c>
      <c r="D486" s="45" t="s">
        <v>95</v>
      </c>
      <c r="E486" s="45" t="s">
        <v>104</v>
      </c>
      <c r="F486" s="45" t="s">
        <v>82</v>
      </c>
      <c r="G486" s="46"/>
      <c r="H486" s="45" t="s">
        <v>77</v>
      </c>
      <c r="I486" s="45" t="s">
        <v>77</v>
      </c>
      <c r="J486" s="45" t="s">
        <v>77</v>
      </c>
      <c r="K486" s="45" t="s">
        <v>77</v>
      </c>
      <c r="L486" s="45" t="s">
        <v>77</v>
      </c>
      <c r="M486" s="45" t="s">
        <v>77</v>
      </c>
      <c r="N486" s="45" t="s">
        <v>77</v>
      </c>
      <c r="O486" s="45" t="s">
        <v>77</v>
      </c>
      <c r="P486" s="45" t="s">
        <v>77</v>
      </c>
      <c r="Q486" s="45" t="s">
        <v>77</v>
      </c>
      <c r="R486" s="45" t="s">
        <v>77</v>
      </c>
      <c r="S486" s="45" t="s">
        <v>77</v>
      </c>
      <c r="T486" s="45" t="s">
        <v>77</v>
      </c>
      <c r="U486" s="45" t="s">
        <v>77</v>
      </c>
      <c r="V486" s="45" t="s">
        <v>77</v>
      </c>
      <c r="W486" s="45" t="s">
        <v>77</v>
      </c>
      <c r="X486" s="45" t="s">
        <v>77</v>
      </c>
      <c r="Y486" s="45" t="s">
        <v>77</v>
      </c>
      <c r="Z486" s="45" t="s">
        <v>77</v>
      </c>
      <c r="AA486" s="45" t="s">
        <v>77</v>
      </c>
      <c r="AB486" s="45" t="s">
        <v>77</v>
      </c>
      <c r="AC486" s="46"/>
      <c r="AD486" s="46"/>
      <c r="AE486" s="46"/>
      <c r="AF486" s="46"/>
      <c r="AG486" s="46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</row>
    <row r="487" spans="1:53" ht="15" customHeight="1">
      <c r="A487" s="44"/>
      <c r="B487" s="45" t="s">
        <v>83</v>
      </c>
      <c r="C487" s="45" t="s">
        <v>79</v>
      </c>
      <c r="D487" s="45" t="s">
        <v>90</v>
      </c>
      <c r="E487" s="45" t="s">
        <v>104</v>
      </c>
      <c r="F487" s="45" t="s">
        <v>82</v>
      </c>
      <c r="G487" s="45" t="s">
        <v>98</v>
      </c>
      <c r="H487" s="45" t="s">
        <v>77</v>
      </c>
      <c r="I487" s="45" t="s">
        <v>77</v>
      </c>
      <c r="J487" s="45" t="s">
        <v>77</v>
      </c>
      <c r="K487" s="45" t="s">
        <v>77</v>
      </c>
      <c r="L487" s="45" t="s">
        <v>77</v>
      </c>
      <c r="M487" s="45" t="s">
        <v>77</v>
      </c>
      <c r="N487" s="45" t="s">
        <v>77</v>
      </c>
      <c r="O487" s="45" t="s">
        <v>77</v>
      </c>
      <c r="P487" s="45" t="s">
        <v>77</v>
      </c>
      <c r="Q487" s="45" t="s">
        <v>77</v>
      </c>
      <c r="R487" s="45" t="s">
        <v>77</v>
      </c>
      <c r="S487" s="45" t="s">
        <v>77</v>
      </c>
      <c r="T487" s="45" t="s">
        <v>77</v>
      </c>
      <c r="U487" s="45" t="s">
        <v>77</v>
      </c>
      <c r="V487" s="45" t="s">
        <v>77</v>
      </c>
      <c r="W487" s="45" t="s">
        <v>77</v>
      </c>
      <c r="X487" s="45" t="s">
        <v>77</v>
      </c>
      <c r="Y487" s="45" t="s">
        <v>77</v>
      </c>
      <c r="Z487" s="45" t="s">
        <v>77</v>
      </c>
      <c r="AA487" s="45" t="s">
        <v>77</v>
      </c>
      <c r="AB487" s="45" t="s">
        <v>77</v>
      </c>
      <c r="AC487" s="46"/>
      <c r="AD487" s="46"/>
      <c r="AE487" s="46"/>
      <c r="AF487" s="46"/>
      <c r="AG487" s="46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</row>
    <row r="488" spans="1:53" ht="15" customHeight="1">
      <c r="A488" s="44"/>
      <c r="B488" s="45" t="s">
        <v>83</v>
      </c>
      <c r="C488" s="45" t="s">
        <v>79</v>
      </c>
      <c r="D488" s="45" t="s">
        <v>96</v>
      </c>
      <c r="E488" s="45" t="s">
        <v>104</v>
      </c>
      <c r="F488" s="45" t="s">
        <v>82</v>
      </c>
      <c r="G488" s="46"/>
      <c r="H488" s="45" t="s">
        <v>77</v>
      </c>
      <c r="I488" s="45" t="s">
        <v>77</v>
      </c>
      <c r="J488" s="45" t="s">
        <v>77</v>
      </c>
      <c r="K488" s="45" t="s">
        <v>77</v>
      </c>
      <c r="L488" s="45" t="s">
        <v>77</v>
      </c>
      <c r="M488" s="45" t="s">
        <v>77</v>
      </c>
      <c r="N488" s="45" t="s">
        <v>77</v>
      </c>
      <c r="O488" s="45" t="s">
        <v>77</v>
      </c>
      <c r="P488" s="45" t="s">
        <v>77</v>
      </c>
      <c r="Q488" s="45" t="s">
        <v>77</v>
      </c>
      <c r="R488" s="45" t="s">
        <v>77</v>
      </c>
      <c r="S488" s="45" t="s">
        <v>77</v>
      </c>
      <c r="T488" s="45" t="s">
        <v>77</v>
      </c>
      <c r="U488" s="45" t="s">
        <v>77</v>
      </c>
      <c r="V488" s="45" t="s">
        <v>77</v>
      </c>
      <c r="W488" s="45" t="s">
        <v>77</v>
      </c>
      <c r="X488" s="45" t="s">
        <v>77</v>
      </c>
      <c r="Y488" s="45" t="s">
        <v>77</v>
      </c>
      <c r="Z488" s="45" t="s">
        <v>77</v>
      </c>
      <c r="AA488" s="45" t="s">
        <v>77</v>
      </c>
      <c r="AB488" s="45" t="s">
        <v>77</v>
      </c>
      <c r="AC488" s="46"/>
      <c r="AD488" s="46"/>
      <c r="AE488" s="46"/>
      <c r="AF488" s="46"/>
      <c r="AG488" s="46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</row>
    <row r="489" spans="1:53" ht="15" customHeight="1">
      <c r="A489" s="44"/>
      <c r="B489" s="45" t="s">
        <v>83</v>
      </c>
      <c r="C489" s="45" t="s">
        <v>79</v>
      </c>
      <c r="D489" s="45" t="s">
        <v>90</v>
      </c>
      <c r="E489" s="45" t="s">
        <v>104</v>
      </c>
      <c r="F489" s="45" t="s">
        <v>87</v>
      </c>
      <c r="G489" s="45" t="s">
        <v>175</v>
      </c>
      <c r="H489" s="45" t="s">
        <v>77</v>
      </c>
      <c r="I489" s="45" t="s">
        <v>77</v>
      </c>
      <c r="J489" s="45" t="s">
        <v>77</v>
      </c>
      <c r="K489" s="45" t="s">
        <v>77</v>
      </c>
      <c r="L489" s="45" t="s">
        <v>77</v>
      </c>
      <c r="M489" s="45" t="s">
        <v>77</v>
      </c>
      <c r="N489" s="45" t="s">
        <v>77</v>
      </c>
      <c r="O489" s="45" t="s">
        <v>77</v>
      </c>
      <c r="P489" s="45" t="s">
        <v>77</v>
      </c>
      <c r="Q489" s="45" t="s">
        <v>77</v>
      </c>
      <c r="R489" s="45" t="s">
        <v>77</v>
      </c>
      <c r="S489" s="45" t="s">
        <v>77</v>
      </c>
      <c r="T489" s="45" t="s">
        <v>77</v>
      </c>
      <c r="U489" s="45" t="s">
        <v>77</v>
      </c>
      <c r="V489" s="45" t="s">
        <v>77</v>
      </c>
      <c r="W489" s="45" t="s">
        <v>77</v>
      </c>
      <c r="X489" s="45" t="s">
        <v>77</v>
      </c>
      <c r="Y489" s="45" t="s">
        <v>77</v>
      </c>
      <c r="Z489" s="45" t="s">
        <v>77</v>
      </c>
      <c r="AA489" s="45" t="s">
        <v>77</v>
      </c>
      <c r="AB489" s="45" t="s">
        <v>77</v>
      </c>
      <c r="AC489" s="46"/>
      <c r="AD489" s="46"/>
      <c r="AE489" s="46"/>
      <c r="AF489" s="46"/>
      <c r="AG489" s="46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</row>
    <row r="490" spans="1:53" ht="15" customHeight="1">
      <c r="A490" s="44"/>
      <c r="B490" s="45" t="s">
        <v>83</v>
      </c>
      <c r="C490" s="45" t="s">
        <v>79</v>
      </c>
      <c r="D490" s="45" t="s">
        <v>90</v>
      </c>
      <c r="E490" s="45" t="s">
        <v>104</v>
      </c>
      <c r="F490" s="45" t="s">
        <v>87</v>
      </c>
      <c r="G490" s="45" t="s">
        <v>175</v>
      </c>
      <c r="H490" s="45" t="s">
        <v>77</v>
      </c>
      <c r="I490" s="45" t="s">
        <v>77</v>
      </c>
      <c r="J490" s="45" t="s">
        <v>77</v>
      </c>
      <c r="K490" s="45" t="s">
        <v>77</v>
      </c>
      <c r="L490" s="45" t="s">
        <v>77</v>
      </c>
      <c r="M490" s="45" t="s">
        <v>77</v>
      </c>
      <c r="N490" s="45" t="s">
        <v>77</v>
      </c>
      <c r="O490" s="45" t="s">
        <v>77</v>
      </c>
      <c r="P490" s="45" t="s">
        <v>77</v>
      </c>
      <c r="Q490" s="45" t="s">
        <v>77</v>
      </c>
      <c r="R490" s="45" t="s">
        <v>77</v>
      </c>
      <c r="S490" s="45" t="s">
        <v>77</v>
      </c>
      <c r="T490" s="45" t="s">
        <v>77</v>
      </c>
      <c r="U490" s="45" t="s">
        <v>77</v>
      </c>
      <c r="V490" s="45" t="s">
        <v>77</v>
      </c>
      <c r="W490" s="45" t="s">
        <v>77</v>
      </c>
      <c r="X490" s="45" t="s">
        <v>77</v>
      </c>
      <c r="Y490" s="45" t="s">
        <v>77</v>
      </c>
      <c r="Z490" s="45" t="s">
        <v>77</v>
      </c>
      <c r="AA490" s="45" t="s">
        <v>77</v>
      </c>
      <c r="AB490" s="45" t="s">
        <v>77</v>
      </c>
      <c r="AC490" s="46"/>
      <c r="AD490" s="46"/>
      <c r="AE490" s="46"/>
      <c r="AF490" s="46"/>
      <c r="AG490" s="46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</row>
    <row r="491" spans="1:53" ht="15" customHeight="1">
      <c r="A491" s="44"/>
      <c r="B491" s="45" t="s">
        <v>83</v>
      </c>
      <c r="C491" s="45" t="s">
        <v>97</v>
      </c>
      <c r="D491" s="45" t="s">
        <v>95</v>
      </c>
      <c r="E491" s="45" t="s">
        <v>104</v>
      </c>
      <c r="F491" s="45" t="s">
        <v>82</v>
      </c>
      <c r="G491" s="46"/>
      <c r="H491" s="45" t="s">
        <v>77</v>
      </c>
      <c r="I491" s="45" t="s">
        <v>77</v>
      </c>
      <c r="J491" s="45" t="s">
        <v>77</v>
      </c>
      <c r="K491" s="45" t="s">
        <v>77</v>
      </c>
      <c r="L491" s="45" t="s">
        <v>77</v>
      </c>
      <c r="M491" s="45" t="s">
        <v>77</v>
      </c>
      <c r="N491" s="45" t="s">
        <v>77</v>
      </c>
      <c r="O491" s="45" t="s">
        <v>77</v>
      </c>
      <c r="P491" s="45" t="s">
        <v>77</v>
      </c>
      <c r="Q491" s="45" t="s">
        <v>77</v>
      </c>
      <c r="R491" s="45" t="s">
        <v>77</v>
      </c>
      <c r="S491" s="45" t="s">
        <v>77</v>
      </c>
      <c r="T491" s="45" t="s">
        <v>77</v>
      </c>
      <c r="U491" s="45" t="s">
        <v>77</v>
      </c>
      <c r="V491" s="45" t="s">
        <v>77</v>
      </c>
      <c r="W491" s="45" t="s">
        <v>77</v>
      </c>
      <c r="X491" s="45" t="s">
        <v>77</v>
      </c>
      <c r="Y491" s="45" t="s">
        <v>77</v>
      </c>
      <c r="Z491" s="45" t="s">
        <v>77</v>
      </c>
      <c r="AA491" s="45" t="s">
        <v>77</v>
      </c>
      <c r="AB491" s="45" t="s">
        <v>77</v>
      </c>
      <c r="AC491" s="46"/>
      <c r="AD491" s="46"/>
      <c r="AE491" s="46"/>
      <c r="AF491" s="46"/>
      <c r="AG491" s="46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</row>
    <row r="492" spans="1:53" ht="15" customHeight="1">
      <c r="A492" s="44"/>
      <c r="B492" s="45" t="s">
        <v>78</v>
      </c>
      <c r="C492" s="45" t="s">
        <v>91</v>
      </c>
      <c r="D492" s="45" t="s">
        <v>84</v>
      </c>
      <c r="E492" s="45" t="s">
        <v>104</v>
      </c>
      <c r="F492" s="45" t="s">
        <v>82</v>
      </c>
      <c r="G492" s="46"/>
      <c r="H492" s="45" t="s">
        <v>77</v>
      </c>
      <c r="I492" s="45" t="s">
        <v>77</v>
      </c>
      <c r="J492" s="45" t="s">
        <v>77</v>
      </c>
      <c r="K492" s="45" t="s">
        <v>77</v>
      </c>
      <c r="L492" s="45" t="s">
        <v>77</v>
      </c>
      <c r="M492" s="45" t="s">
        <v>77</v>
      </c>
      <c r="N492" s="45" t="s">
        <v>77</v>
      </c>
      <c r="O492" s="45" t="s">
        <v>77</v>
      </c>
      <c r="P492" s="45" t="s">
        <v>77</v>
      </c>
      <c r="Q492" s="45" t="s">
        <v>77</v>
      </c>
      <c r="R492" s="45" t="s">
        <v>77</v>
      </c>
      <c r="S492" s="45" t="s">
        <v>77</v>
      </c>
      <c r="T492" s="45" t="s">
        <v>77</v>
      </c>
      <c r="U492" s="45" t="s">
        <v>77</v>
      </c>
      <c r="V492" s="45" t="s">
        <v>77</v>
      </c>
      <c r="W492" s="45" t="s">
        <v>77</v>
      </c>
      <c r="X492" s="45" t="s">
        <v>77</v>
      </c>
      <c r="Y492" s="45" t="s">
        <v>77</v>
      </c>
      <c r="Z492" s="45" t="s">
        <v>77</v>
      </c>
      <c r="AA492" s="45" t="s">
        <v>77</v>
      </c>
      <c r="AB492" s="45" t="s">
        <v>77</v>
      </c>
      <c r="AC492" s="46"/>
      <c r="AD492" s="46"/>
      <c r="AE492" s="46"/>
      <c r="AF492" s="46"/>
      <c r="AG492" s="46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</row>
    <row r="493" spans="1:53" ht="15" customHeight="1">
      <c r="A493" s="44"/>
      <c r="B493" s="45" t="s">
        <v>83</v>
      </c>
      <c r="C493" s="45" t="s">
        <v>91</v>
      </c>
      <c r="D493" s="45" t="s">
        <v>90</v>
      </c>
      <c r="E493" s="45" t="s">
        <v>104</v>
      </c>
      <c r="F493" s="45" t="s">
        <v>82</v>
      </c>
      <c r="G493" s="46"/>
      <c r="H493" s="45" t="s">
        <v>77</v>
      </c>
      <c r="I493" s="45" t="s">
        <v>77</v>
      </c>
      <c r="J493" s="45" t="s">
        <v>77</v>
      </c>
      <c r="K493" s="45" t="s">
        <v>77</v>
      </c>
      <c r="L493" s="45" t="s">
        <v>77</v>
      </c>
      <c r="M493" s="45" t="s">
        <v>77</v>
      </c>
      <c r="N493" s="45" t="s">
        <v>77</v>
      </c>
      <c r="O493" s="45" t="s">
        <v>77</v>
      </c>
      <c r="P493" s="45" t="s">
        <v>77</v>
      </c>
      <c r="Q493" s="45" t="s">
        <v>77</v>
      </c>
      <c r="R493" s="45" t="s">
        <v>77</v>
      </c>
      <c r="S493" s="45" t="s">
        <v>77</v>
      </c>
      <c r="T493" s="45" t="s">
        <v>77</v>
      </c>
      <c r="U493" s="45" t="s">
        <v>77</v>
      </c>
      <c r="V493" s="45" t="s">
        <v>77</v>
      </c>
      <c r="W493" s="45" t="s">
        <v>77</v>
      </c>
      <c r="X493" s="45" t="s">
        <v>77</v>
      </c>
      <c r="Y493" s="45" t="s">
        <v>77</v>
      </c>
      <c r="Z493" s="45" t="s">
        <v>77</v>
      </c>
      <c r="AA493" s="45" t="s">
        <v>77</v>
      </c>
      <c r="AB493" s="45" t="s">
        <v>77</v>
      </c>
      <c r="AC493" s="45"/>
      <c r="AD493" s="46"/>
      <c r="AE493" s="46"/>
      <c r="AF493" s="46"/>
      <c r="AG493" s="46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</row>
    <row r="494" spans="1:53" ht="15" customHeight="1">
      <c r="A494" s="44"/>
      <c r="B494" s="45" t="s">
        <v>83</v>
      </c>
      <c r="C494" s="45" t="s">
        <v>79</v>
      </c>
      <c r="D494" s="45" t="s">
        <v>96</v>
      </c>
      <c r="E494" s="45" t="s">
        <v>104</v>
      </c>
      <c r="F494" s="45" t="s">
        <v>82</v>
      </c>
      <c r="G494" s="46"/>
      <c r="H494" s="45" t="s">
        <v>77</v>
      </c>
      <c r="I494" s="45" t="s">
        <v>77</v>
      </c>
      <c r="J494" s="45" t="s">
        <v>77</v>
      </c>
      <c r="K494" s="45" t="s">
        <v>77</v>
      </c>
      <c r="L494" s="45" t="s">
        <v>77</v>
      </c>
      <c r="M494" s="45" t="s">
        <v>77</v>
      </c>
      <c r="N494" s="45" t="s">
        <v>77</v>
      </c>
      <c r="O494" s="45" t="s">
        <v>77</v>
      </c>
      <c r="P494" s="45" t="s">
        <v>77</v>
      </c>
      <c r="Q494" s="45" t="s">
        <v>77</v>
      </c>
      <c r="R494" s="45" t="s">
        <v>77</v>
      </c>
      <c r="S494" s="45" t="s">
        <v>77</v>
      </c>
      <c r="T494" s="45" t="s">
        <v>77</v>
      </c>
      <c r="U494" s="45" t="s">
        <v>77</v>
      </c>
      <c r="V494" s="45" t="s">
        <v>77</v>
      </c>
      <c r="W494" s="45" t="s">
        <v>77</v>
      </c>
      <c r="X494" s="45" t="s">
        <v>77</v>
      </c>
      <c r="Y494" s="45" t="s">
        <v>77</v>
      </c>
      <c r="Z494" s="45" t="s">
        <v>77</v>
      </c>
      <c r="AA494" s="45" t="s">
        <v>77</v>
      </c>
      <c r="AB494" s="45" t="s">
        <v>77</v>
      </c>
      <c r="AC494" s="46"/>
      <c r="AD494" s="46"/>
      <c r="AE494" s="46"/>
      <c r="AF494" s="46"/>
      <c r="AG494" s="46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</row>
    <row r="495" spans="1:53" ht="15" customHeight="1">
      <c r="A495" s="44"/>
      <c r="B495" s="45" t="s">
        <v>83</v>
      </c>
      <c r="C495" s="45" t="s">
        <v>97</v>
      </c>
      <c r="D495" s="45" t="s">
        <v>96</v>
      </c>
      <c r="E495" s="45" t="s">
        <v>104</v>
      </c>
      <c r="F495" s="45" t="s">
        <v>88</v>
      </c>
      <c r="G495" s="46"/>
      <c r="H495" s="45" t="s">
        <v>77</v>
      </c>
      <c r="I495" s="45" t="s">
        <v>77</v>
      </c>
      <c r="J495" s="45" t="s">
        <v>77</v>
      </c>
      <c r="K495" s="45" t="s">
        <v>77</v>
      </c>
      <c r="L495" s="45" t="s">
        <v>77</v>
      </c>
      <c r="M495" s="45" t="s">
        <v>77</v>
      </c>
      <c r="N495" s="45" t="s">
        <v>77</v>
      </c>
      <c r="O495" s="45" t="s">
        <v>77</v>
      </c>
      <c r="P495" s="45" t="s">
        <v>77</v>
      </c>
      <c r="Q495" s="45" t="s">
        <v>77</v>
      </c>
      <c r="R495" s="45" t="s">
        <v>77</v>
      </c>
      <c r="S495" s="45" t="s">
        <v>77</v>
      </c>
      <c r="T495" s="45" t="s">
        <v>77</v>
      </c>
      <c r="U495" s="45" t="s">
        <v>77</v>
      </c>
      <c r="V495" s="45" t="s">
        <v>77</v>
      </c>
      <c r="W495" s="45" t="s">
        <v>77</v>
      </c>
      <c r="X495" s="45" t="s">
        <v>77</v>
      </c>
      <c r="Y495" s="45" t="s">
        <v>77</v>
      </c>
      <c r="Z495" s="45" t="s">
        <v>77</v>
      </c>
      <c r="AA495" s="45" t="s">
        <v>77</v>
      </c>
      <c r="AB495" s="45" t="s">
        <v>77</v>
      </c>
      <c r="AC495" s="46"/>
      <c r="AD495" s="46"/>
      <c r="AE495" s="46"/>
      <c r="AF495" s="46"/>
      <c r="AG495" s="46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</row>
    <row r="496" spans="1:53" ht="15" customHeight="1">
      <c r="A496" s="44"/>
      <c r="B496" s="45" t="s">
        <v>78</v>
      </c>
      <c r="C496" s="45" t="s">
        <v>79</v>
      </c>
      <c r="D496" s="45" t="s">
        <v>95</v>
      </c>
      <c r="E496" s="45" t="s">
        <v>107</v>
      </c>
      <c r="F496" s="45" t="s">
        <v>88</v>
      </c>
      <c r="G496" s="46"/>
      <c r="H496" s="45" t="s">
        <v>77</v>
      </c>
      <c r="I496" s="45" t="s">
        <v>77</v>
      </c>
      <c r="J496" s="45" t="s">
        <v>77</v>
      </c>
      <c r="K496" s="45" t="s">
        <v>77</v>
      </c>
      <c r="L496" s="45" t="s">
        <v>77</v>
      </c>
      <c r="M496" s="45" t="s">
        <v>77</v>
      </c>
      <c r="N496" s="45" t="s">
        <v>77</v>
      </c>
      <c r="O496" s="45" t="s">
        <v>77</v>
      </c>
      <c r="P496" s="45" t="s">
        <v>77</v>
      </c>
      <c r="Q496" s="45" t="s">
        <v>77</v>
      </c>
      <c r="R496" s="45" t="s">
        <v>77</v>
      </c>
      <c r="S496" s="45" t="s">
        <v>77</v>
      </c>
      <c r="T496" s="45" t="s">
        <v>77</v>
      </c>
      <c r="U496" s="45" t="s">
        <v>77</v>
      </c>
      <c r="V496" s="45" t="s">
        <v>77</v>
      </c>
      <c r="W496" s="45" t="s">
        <v>77</v>
      </c>
      <c r="X496" s="45" t="s">
        <v>77</v>
      </c>
      <c r="Y496" s="45" t="s">
        <v>77</v>
      </c>
      <c r="Z496" s="45" t="s">
        <v>77</v>
      </c>
      <c r="AA496" s="45" t="s">
        <v>77</v>
      </c>
      <c r="AB496" s="45" t="s">
        <v>77</v>
      </c>
      <c r="AC496" s="46"/>
      <c r="AD496" s="46"/>
      <c r="AE496" s="46"/>
      <c r="AF496" s="46"/>
      <c r="AG496" s="46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</row>
    <row r="497" spans="1:53" ht="15" customHeight="1">
      <c r="A497" s="44"/>
      <c r="B497" s="45" t="s">
        <v>83</v>
      </c>
      <c r="C497" s="45" t="s">
        <v>91</v>
      </c>
      <c r="D497" s="45" t="s">
        <v>90</v>
      </c>
      <c r="E497" s="45" t="s">
        <v>104</v>
      </c>
      <c r="F497" s="45" t="s">
        <v>82</v>
      </c>
      <c r="G497" s="46"/>
      <c r="H497" s="45" t="s">
        <v>77</v>
      </c>
      <c r="I497" s="45" t="s">
        <v>77</v>
      </c>
      <c r="J497" s="45" t="s">
        <v>77</v>
      </c>
      <c r="K497" s="45" t="s">
        <v>77</v>
      </c>
      <c r="L497" s="45" t="s">
        <v>77</v>
      </c>
      <c r="M497" s="45" t="s">
        <v>77</v>
      </c>
      <c r="N497" s="45" t="s">
        <v>77</v>
      </c>
      <c r="O497" s="45" t="s">
        <v>77</v>
      </c>
      <c r="P497" s="45" t="s">
        <v>77</v>
      </c>
      <c r="Q497" s="45" t="s">
        <v>77</v>
      </c>
      <c r="R497" s="45" t="s">
        <v>77</v>
      </c>
      <c r="S497" s="45" t="s">
        <v>77</v>
      </c>
      <c r="T497" s="45" t="s">
        <v>77</v>
      </c>
      <c r="U497" s="45" t="s">
        <v>77</v>
      </c>
      <c r="V497" s="45" t="s">
        <v>77</v>
      </c>
      <c r="W497" s="45" t="s">
        <v>77</v>
      </c>
      <c r="X497" s="45" t="s">
        <v>77</v>
      </c>
      <c r="Y497" s="45" t="s">
        <v>77</v>
      </c>
      <c r="Z497" s="45" t="s">
        <v>77</v>
      </c>
      <c r="AA497" s="45" t="s">
        <v>77</v>
      </c>
      <c r="AB497" s="45" t="s">
        <v>77</v>
      </c>
      <c r="AC497" s="46"/>
      <c r="AD497" s="46"/>
      <c r="AE497" s="46"/>
      <c r="AF497" s="46"/>
      <c r="AG497" s="46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</row>
    <row r="498" spans="1:53" ht="15" customHeight="1">
      <c r="A498" s="44"/>
      <c r="B498" s="45" t="s">
        <v>78</v>
      </c>
      <c r="C498" s="45" t="s">
        <v>79</v>
      </c>
      <c r="D498" s="45" t="s">
        <v>95</v>
      </c>
      <c r="E498" s="45" t="s">
        <v>104</v>
      </c>
      <c r="F498" s="45" t="s">
        <v>82</v>
      </c>
      <c r="G498" s="46"/>
      <c r="H498" s="45" t="s">
        <v>77</v>
      </c>
      <c r="I498" s="45" t="s">
        <v>77</v>
      </c>
      <c r="J498" s="45" t="s">
        <v>77</v>
      </c>
      <c r="K498" s="45" t="s">
        <v>77</v>
      </c>
      <c r="L498" s="45" t="s">
        <v>77</v>
      </c>
      <c r="M498" s="45" t="s">
        <v>77</v>
      </c>
      <c r="N498" s="45" t="s">
        <v>77</v>
      </c>
      <c r="O498" s="45" t="s">
        <v>77</v>
      </c>
      <c r="P498" s="45" t="s">
        <v>77</v>
      </c>
      <c r="Q498" s="45" t="s">
        <v>77</v>
      </c>
      <c r="R498" s="45" t="s">
        <v>77</v>
      </c>
      <c r="S498" s="45" t="s">
        <v>77</v>
      </c>
      <c r="T498" s="45" t="s">
        <v>77</v>
      </c>
      <c r="U498" s="45" t="s">
        <v>77</v>
      </c>
      <c r="V498" s="45" t="s">
        <v>77</v>
      </c>
      <c r="W498" s="45" t="s">
        <v>77</v>
      </c>
      <c r="X498" s="45" t="s">
        <v>77</v>
      </c>
      <c r="Y498" s="45" t="s">
        <v>77</v>
      </c>
      <c r="Z498" s="45" t="s">
        <v>77</v>
      </c>
      <c r="AA498" s="45" t="s">
        <v>77</v>
      </c>
      <c r="AB498" s="45" t="s">
        <v>77</v>
      </c>
      <c r="AC498" s="46"/>
      <c r="AD498" s="46"/>
      <c r="AE498" s="46"/>
      <c r="AF498" s="46"/>
      <c r="AG498" s="46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</row>
    <row r="499" spans="1:53" ht="15" customHeight="1">
      <c r="A499" s="44"/>
      <c r="B499" s="45" t="s">
        <v>78</v>
      </c>
      <c r="C499" s="45" t="s">
        <v>79</v>
      </c>
      <c r="D499" s="45" t="s">
        <v>95</v>
      </c>
      <c r="E499" s="45" t="s">
        <v>104</v>
      </c>
      <c r="F499" s="45" t="s">
        <v>85</v>
      </c>
      <c r="G499" s="45" t="s">
        <v>111</v>
      </c>
      <c r="H499" s="45" t="s">
        <v>77</v>
      </c>
      <c r="I499" s="45" t="s">
        <v>77</v>
      </c>
      <c r="J499" s="45" t="s">
        <v>77</v>
      </c>
      <c r="K499" s="45" t="s">
        <v>77</v>
      </c>
      <c r="L499" s="45" t="s">
        <v>77</v>
      </c>
      <c r="M499" s="45" t="s">
        <v>77</v>
      </c>
      <c r="N499" s="45" t="s">
        <v>77</v>
      </c>
      <c r="O499" s="45" t="s">
        <v>77</v>
      </c>
      <c r="P499" s="45" t="s">
        <v>77</v>
      </c>
      <c r="Q499" s="45" t="s">
        <v>77</v>
      </c>
      <c r="R499" s="45" t="s">
        <v>77</v>
      </c>
      <c r="S499" s="45" t="s">
        <v>77</v>
      </c>
      <c r="T499" s="45" t="s">
        <v>77</v>
      </c>
      <c r="U499" s="45" t="s">
        <v>77</v>
      </c>
      <c r="V499" s="45" t="s">
        <v>77</v>
      </c>
      <c r="W499" s="45" t="s">
        <v>77</v>
      </c>
      <c r="X499" s="45" t="s">
        <v>77</v>
      </c>
      <c r="Y499" s="45" t="s">
        <v>77</v>
      </c>
      <c r="Z499" s="45" t="s">
        <v>77</v>
      </c>
      <c r="AA499" s="45" t="s">
        <v>77</v>
      </c>
      <c r="AB499" s="45" t="s">
        <v>77</v>
      </c>
      <c r="AC499" s="46"/>
      <c r="AD499" s="46"/>
      <c r="AE499" s="46"/>
      <c r="AF499" s="46"/>
      <c r="AG499" s="46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</row>
    <row r="500" spans="1:53" ht="15" customHeight="1">
      <c r="A500" s="44"/>
      <c r="B500" s="45" t="s">
        <v>78</v>
      </c>
      <c r="C500" s="45" t="s">
        <v>79</v>
      </c>
      <c r="D500" s="45" t="s">
        <v>95</v>
      </c>
      <c r="E500" s="45" t="s">
        <v>104</v>
      </c>
      <c r="F500" s="45" t="s">
        <v>85</v>
      </c>
      <c r="G500" s="45" t="s">
        <v>111</v>
      </c>
      <c r="H500" s="45" t="s">
        <v>77</v>
      </c>
      <c r="I500" s="45" t="s">
        <v>77</v>
      </c>
      <c r="J500" s="45" t="s">
        <v>77</v>
      </c>
      <c r="K500" s="45" t="s">
        <v>77</v>
      </c>
      <c r="L500" s="45" t="s">
        <v>77</v>
      </c>
      <c r="M500" s="45" t="s">
        <v>77</v>
      </c>
      <c r="N500" s="45" t="s">
        <v>77</v>
      </c>
      <c r="O500" s="45" t="s">
        <v>77</v>
      </c>
      <c r="P500" s="45" t="s">
        <v>77</v>
      </c>
      <c r="Q500" s="45" t="s">
        <v>77</v>
      </c>
      <c r="R500" s="45" t="s">
        <v>77</v>
      </c>
      <c r="S500" s="45" t="s">
        <v>77</v>
      </c>
      <c r="T500" s="45" t="s">
        <v>77</v>
      </c>
      <c r="U500" s="45" t="s">
        <v>77</v>
      </c>
      <c r="V500" s="45" t="s">
        <v>77</v>
      </c>
      <c r="W500" s="45" t="s">
        <v>77</v>
      </c>
      <c r="X500" s="45" t="s">
        <v>77</v>
      </c>
      <c r="Y500" s="45" t="s">
        <v>77</v>
      </c>
      <c r="Z500" s="45" t="s">
        <v>77</v>
      </c>
      <c r="AA500" s="45" t="s">
        <v>77</v>
      </c>
      <c r="AB500" s="45" t="s">
        <v>77</v>
      </c>
      <c r="AC500" s="46"/>
      <c r="AD500" s="46"/>
      <c r="AE500" s="46"/>
      <c r="AF500" s="46"/>
      <c r="AG500" s="46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</row>
    <row r="501" spans="1:53" ht="15" customHeight="1">
      <c r="A501" s="44"/>
      <c r="B501" s="45" t="s">
        <v>78</v>
      </c>
      <c r="C501" s="45" t="s">
        <v>91</v>
      </c>
      <c r="D501" s="45" t="s">
        <v>90</v>
      </c>
      <c r="E501" s="45" t="s">
        <v>104</v>
      </c>
      <c r="F501" s="45" t="s">
        <v>82</v>
      </c>
      <c r="G501" s="46"/>
      <c r="H501" s="45" t="s">
        <v>77</v>
      </c>
      <c r="I501" s="45" t="s">
        <v>77</v>
      </c>
      <c r="J501" s="45" t="s">
        <v>77</v>
      </c>
      <c r="K501" s="45" t="s">
        <v>77</v>
      </c>
      <c r="L501" s="45" t="s">
        <v>77</v>
      </c>
      <c r="M501" s="45" t="s">
        <v>77</v>
      </c>
      <c r="N501" s="45" t="s">
        <v>77</v>
      </c>
      <c r="O501" s="45" t="s">
        <v>77</v>
      </c>
      <c r="P501" s="45" t="s">
        <v>77</v>
      </c>
      <c r="Q501" s="45" t="s">
        <v>77</v>
      </c>
      <c r="R501" s="45" t="s">
        <v>77</v>
      </c>
      <c r="S501" s="45" t="s">
        <v>77</v>
      </c>
      <c r="T501" s="45" t="s">
        <v>77</v>
      </c>
      <c r="U501" s="45" t="s">
        <v>77</v>
      </c>
      <c r="V501" s="45" t="s">
        <v>77</v>
      </c>
      <c r="W501" s="45" t="s">
        <v>77</v>
      </c>
      <c r="X501" s="45" t="s">
        <v>77</v>
      </c>
      <c r="Y501" s="45" t="s">
        <v>77</v>
      </c>
      <c r="Z501" s="45" t="s">
        <v>77</v>
      </c>
      <c r="AA501" s="45" t="s">
        <v>77</v>
      </c>
      <c r="AB501" s="45" t="s">
        <v>77</v>
      </c>
      <c r="AC501" s="46"/>
      <c r="AD501" s="46"/>
      <c r="AE501" s="46"/>
      <c r="AF501" s="46"/>
      <c r="AG501" s="46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</row>
    <row r="502" spans="1:53" ht="15" customHeight="1">
      <c r="A502" s="44"/>
      <c r="B502" s="45" t="s">
        <v>78</v>
      </c>
      <c r="C502" s="45" t="s">
        <v>91</v>
      </c>
      <c r="D502" s="45" t="s">
        <v>84</v>
      </c>
      <c r="E502" s="45" t="s">
        <v>92</v>
      </c>
      <c r="F502" s="45" t="s">
        <v>87</v>
      </c>
      <c r="G502" s="46"/>
      <c r="H502" s="45" t="s">
        <v>77</v>
      </c>
      <c r="I502" s="45" t="s">
        <v>77</v>
      </c>
      <c r="J502" s="45" t="s">
        <v>77</v>
      </c>
      <c r="K502" s="45" t="s">
        <v>77</v>
      </c>
      <c r="L502" s="45" t="s">
        <v>77</v>
      </c>
      <c r="M502" s="45" t="s">
        <v>77</v>
      </c>
      <c r="N502" s="45" t="s">
        <v>77</v>
      </c>
      <c r="O502" s="45" t="s">
        <v>77</v>
      </c>
      <c r="P502" s="45" t="s">
        <v>77</v>
      </c>
      <c r="Q502" s="45" t="s">
        <v>77</v>
      </c>
      <c r="R502" s="45" t="s">
        <v>77</v>
      </c>
      <c r="S502" s="45" t="s">
        <v>77</v>
      </c>
      <c r="T502" s="45" t="s">
        <v>77</v>
      </c>
      <c r="U502" s="45" t="s">
        <v>77</v>
      </c>
      <c r="V502" s="45" t="s">
        <v>77</v>
      </c>
      <c r="W502" s="45" t="s">
        <v>77</v>
      </c>
      <c r="X502" s="45" t="s">
        <v>77</v>
      </c>
      <c r="Y502" s="45" t="s">
        <v>77</v>
      </c>
      <c r="Z502" s="45" t="s">
        <v>77</v>
      </c>
      <c r="AA502" s="45" t="s">
        <v>77</v>
      </c>
      <c r="AB502" s="45" t="s">
        <v>77</v>
      </c>
      <c r="AC502" s="45"/>
      <c r="AD502" s="46"/>
      <c r="AE502" s="46"/>
      <c r="AF502" s="46"/>
      <c r="AG502" s="46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</row>
    <row r="503" spans="1:53" ht="15" customHeight="1">
      <c r="A503" s="44"/>
      <c r="B503" s="45" t="s">
        <v>78</v>
      </c>
      <c r="C503" s="45" t="s">
        <v>91</v>
      </c>
      <c r="D503" s="45" t="s">
        <v>84</v>
      </c>
      <c r="E503" s="45" t="s">
        <v>92</v>
      </c>
      <c r="F503" s="45" t="s">
        <v>87</v>
      </c>
      <c r="G503" s="46"/>
      <c r="H503" s="45" t="s">
        <v>77</v>
      </c>
      <c r="I503" s="45" t="s">
        <v>77</v>
      </c>
      <c r="J503" s="45" t="s">
        <v>77</v>
      </c>
      <c r="K503" s="45" t="s">
        <v>77</v>
      </c>
      <c r="L503" s="45" t="s">
        <v>77</v>
      </c>
      <c r="M503" s="45" t="s">
        <v>77</v>
      </c>
      <c r="N503" s="45" t="s">
        <v>77</v>
      </c>
      <c r="O503" s="45" t="s">
        <v>77</v>
      </c>
      <c r="P503" s="45" t="s">
        <v>77</v>
      </c>
      <c r="Q503" s="45" t="s">
        <v>77</v>
      </c>
      <c r="R503" s="45" t="s">
        <v>77</v>
      </c>
      <c r="S503" s="45" t="s">
        <v>77</v>
      </c>
      <c r="T503" s="45" t="s">
        <v>77</v>
      </c>
      <c r="U503" s="45" t="s">
        <v>77</v>
      </c>
      <c r="V503" s="45" t="s">
        <v>77</v>
      </c>
      <c r="W503" s="45" t="s">
        <v>77</v>
      </c>
      <c r="X503" s="45" t="s">
        <v>77</v>
      </c>
      <c r="Y503" s="45" t="s">
        <v>77</v>
      </c>
      <c r="Z503" s="45" t="s">
        <v>77</v>
      </c>
      <c r="AA503" s="45" t="s">
        <v>77</v>
      </c>
      <c r="AB503" s="45" t="s">
        <v>77</v>
      </c>
      <c r="AC503" s="45"/>
      <c r="AD503" s="46"/>
      <c r="AE503" s="46"/>
      <c r="AF503" s="46"/>
      <c r="AG503" s="46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</row>
    <row r="504" spans="1:53" ht="15" customHeight="1">
      <c r="A504" s="44"/>
      <c r="B504" s="45" t="s">
        <v>78</v>
      </c>
      <c r="C504" s="45" t="s">
        <v>91</v>
      </c>
      <c r="D504" s="45" t="s">
        <v>96</v>
      </c>
      <c r="E504" s="45" t="s">
        <v>92</v>
      </c>
      <c r="F504" s="45" t="s">
        <v>82</v>
      </c>
      <c r="G504" s="46"/>
      <c r="H504" s="45" t="s">
        <v>77</v>
      </c>
      <c r="I504" s="45" t="s">
        <v>77</v>
      </c>
      <c r="J504" s="45" t="s">
        <v>77</v>
      </c>
      <c r="K504" s="45" t="s">
        <v>77</v>
      </c>
      <c r="L504" s="45" t="s">
        <v>77</v>
      </c>
      <c r="M504" s="45" t="s">
        <v>77</v>
      </c>
      <c r="N504" s="45" t="s">
        <v>77</v>
      </c>
      <c r="O504" s="45" t="s">
        <v>77</v>
      </c>
      <c r="P504" s="45" t="s">
        <v>77</v>
      </c>
      <c r="Q504" s="45" t="s">
        <v>77</v>
      </c>
      <c r="R504" s="45" t="s">
        <v>77</v>
      </c>
      <c r="S504" s="45" t="s">
        <v>77</v>
      </c>
      <c r="T504" s="45" t="s">
        <v>77</v>
      </c>
      <c r="U504" s="45" t="s">
        <v>77</v>
      </c>
      <c r="V504" s="45" t="s">
        <v>77</v>
      </c>
      <c r="W504" s="45" t="s">
        <v>77</v>
      </c>
      <c r="X504" s="45" t="s">
        <v>77</v>
      </c>
      <c r="Y504" s="45" t="s">
        <v>77</v>
      </c>
      <c r="Z504" s="45" t="s">
        <v>77</v>
      </c>
      <c r="AA504" s="45" t="s">
        <v>77</v>
      </c>
      <c r="AB504" s="45" t="s">
        <v>77</v>
      </c>
      <c r="AC504" s="45"/>
      <c r="AD504" s="46"/>
      <c r="AE504" s="46"/>
      <c r="AF504" s="46"/>
      <c r="AG504" s="46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</row>
    <row r="505" spans="1:53" ht="15" customHeight="1">
      <c r="A505" s="44"/>
      <c r="B505" s="45" t="s">
        <v>83</v>
      </c>
      <c r="C505" s="45" t="s">
        <v>79</v>
      </c>
      <c r="D505" s="45" t="s">
        <v>84</v>
      </c>
      <c r="E505" s="45" t="s">
        <v>92</v>
      </c>
      <c r="F505" s="45" t="s">
        <v>88</v>
      </c>
      <c r="G505" s="46"/>
      <c r="H505" s="45" t="s">
        <v>77</v>
      </c>
      <c r="I505" s="45" t="s">
        <v>77</v>
      </c>
      <c r="J505" s="45" t="s">
        <v>77</v>
      </c>
      <c r="K505" s="45" t="s">
        <v>77</v>
      </c>
      <c r="L505" s="45" t="s">
        <v>77</v>
      </c>
      <c r="M505" s="45" t="s">
        <v>77</v>
      </c>
      <c r="N505" s="45" t="s">
        <v>77</v>
      </c>
      <c r="O505" s="45" t="s">
        <v>77</v>
      </c>
      <c r="P505" s="45" t="s">
        <v>77</v>
      </c>
      <c r="Q505" s="45" t="s">
        <v>77</v>
      </c>
      <c r="R505" s="45" t="s">
        <v>77</v>
      </c>
      <c r="S505" s="45" t="s">
        <v>77</v>
      </c>
      <c r="T505" s="45" t="s">
        <v>77</v>
      </c>
      <c r="U505" s="45" t="s">
        <v>77</v>
      </c>
      <c r="V505" s="45" t="s">
        <v>77</v>
      </c>
      <c r="W505" s="45" t="s">
        <v>77</v>
      </c>
      <c r="X505" s="45" t="s">
        <v>77</v>
      </c>
      <c r="Y505" s="45" t="s">
        <v>77</v>
      </c>
      <c r="Z505" s="45" t="s">
        <v>77</v>
      </c>
      <c r="AA505" s="45" t="s">
        <v>77</v>
      </c>
      <c r="AB505" s="45" t="s">
        <v>77</v>
      </c>
      <c r="AC505" s="46"/>
      <c r="AD505" s="46"/>
      <c r="AE505" s="46"/>
      <c r="AF505" s="46"/>
      <c r="AG505" s="46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</row>
    <row r="506" spans="1:53" ht="15" customHeight="1">
      <c r="A506" s="44"/>
      <c r="B506" s="45" t="s">
        <v>83</v>
      </c>
      <c r="C506" s="45" t="s">
        <v>79</v>
      </c>
      <c r="D506" s="45" t="s">
        <v>84</v>
      </c>
      <c r="E506" s="45" t="s">
        <v>92</v>
      </c>
      <c r="F506" s="45" t="s">
        <v>85</v>
      </c>
      <c r="G506" s="45" t="s">
        <v>186</v>
      </c>
      <c r="H506" s="45" t="s">
        <v>77</v>
      </c>
      <c r="I506" s="45" t="s">
        <v>77</v>
      </c>
      <c r="J506" s="45" t="s">
        <v>77</v>
      </c>
      <c r="K506" s="45" t="s">
        <v>77</v>
      </c>
      <c r="L506" s="45" t="s">
        <v>77</v>
      </c>
      <c r="M506" s="45" t="s">
        <v>77</v>
      </c>
      <c r="N506" s="45" t="s">
        <v>77</v>
      </c>
      <c r="O506" s="45" t="s">
        <v>77</v>
      </c>
      <c r="P506" s="45" t="s">
        <v>77</v>
      </c>
      <c r="Q506" s="45" t="s">
        <v>77</v>
      </c>
      <c r="R506" s="45" t="s">
        <v>77</v>
      </c>
      <c r="S506" s="45" t="s">
        <v>77</v>
      </c>
      <c r="T506" s="45" t="s">
        <v>77</v>
      </c>
      <c r="U506" s="45" t="s">
        <v>77</v>
      </c>
      <c r="V506" s="45" t="s">
        <v>77</v>
      </c>
      <c r="W506" s="45" t="s">
        <v>77</v>
      </c>
      <c r="X506" s="45" t="s">
        <v>77</v>
      </c>
      <c r="Y506" s="45" t="s">
        <v>77</v>
      </c>
      <c r="Z506" s="45" t="s">
        <v>77</v>
      </c>
      <c r="AA506" s="45" t="s">
        <v>77</v>
      </c>
      <c r="AB506" s="45" t="s">
        <v>77</v>
      </c>
      <c r="AC506" s="46"/>
      <c r="AD506" s="46"/>
      <c r="AE506" s="46"/>
      <c r="AF506" s="46"/>
      <c r="AG506" s="46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</row>
    <row r="507" spans="1:53" ht="15" customHeight="1">
      <c r="A507" s="44"/>
      <c r="B507" s="45" t="s">
        <v>83</v>
      </c>
      <c r="C507" s="45" t="s">
        <v>91</v>
      </c>
      <c r="D507" s="45" t="s">
        <v>84</v>
      </c>
      <c r="E507" s="45" t="s">
        <v>92</v>
      </c>
      <c r="F507" s="45" t="s">
        <v>82</v>
      </c>
      <c r="G507" s="46"/>
      <c r="H507" s="45" t="s">
        <v>77</v>
      </c>
      <c r="I507" s="45" t="s">
        <v>77</v>
      </c>
      <c r="J507" s="45" t="s">
        <v>77</v>
      </c>
      <c r="K507" s="45" t="s">
        <v>77</v>
      </c>
      <c r="L507" s="45" t="s">
        <v>77</v>
      </c>
      <c r="M507" s="45" t="s">
        <v>77</v>
      </c>
      <c r="N507" s="45" t="s">
        <v>77</v>
      </c>
      <c r="O507" s="45" t="s">
        <v>77</v>
      </c>
      <c r="P507" s="45" t="s">
        <v>77</v>
      </c>
      <c r="Q507" s="45" t="s">
        <v>77</v>
      </c>
      <c r="R507" s="45" t="s">
        <v>77</v>
      </c>
      <c r="S507" s="45" t="s">
        <v>77</v>
      </c>
      <c r="T507" s="45" t="s">
        <v>77</v>
      </c>
      <c r="U507" s="45" t="s">
        <v>77</v>
      </c>
      <c r="V507" s="45" t="s">
        <v>77</v>
      </c>
      <c r="W507" s="45" t="s">
        <v>77</v>
      </c>
      <c r="X507" s="45" t="s">
        <v>77</v>
      </c>
      <c r="Y507" s="45" t="s">
        <v>77</v>
      </c>
      <c r="Z507" s="45" t="s">
        <v>77</v>
      </c>
      <c r="AA507" s="45" t="s">
        <v>77</v>
      </c>
      <c r="AB507" s="45" t="s">
        <v>77</v>
      </c>
      <c r="AC507" s="46"/>
      <c r="AD507" s="46"/>
      <c r="AE507" s="46"/>
      <c r="AF507" s="46"/>
      <c r="AG507" s="46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</row>
    <row r="508" spans="1:53" ht="15" customHeight="1">
      <c r="A508" s="44"/>
      <c r="B508" s="45" t="s">
        <v>83</v>
      </c>
      <c r="C508" s="45" t="s">
        <v>79</v>
      </c>
      <c r="D508" s="45" t="s">
        <v>84</v>
      </c>
      <c r="E508" s="45" t="s">
        <v>92</v>
      </c>
      <c r="F508" s="45" t="s">
        <v>82</v>
      </c>
      <c r="G508" s="46"/>
      <c r="H508" s="45" t="s">
        <v>77</v>
      </c>
      <c r="I508" s="45" t="s">
        <v>77</v>
      </c>
      <c r="J508" s="45" t="s">
        <v>77</v>
      </c>
      <c r="K508" s="45" t="s">
        <v>77</v>
      </c>
      <c r="L508" s="45" t="s">
        <v>77</v>
      </c>
      <c r="M508" s="45" t="s">
        <v>77</v>
      </c>
      <c r="N508" s="45" t="s">
        <v>77</v>
      </c>
      <c r="O508" s="45" t="s">
        <v>77</v>
      </c>
      <c r="P508" s="45" t="s">
        <v>77</v>
      </c>
      <c r="Q508" s="45" t="s">
        <v>77</v>
      </c>
      <c r="R508" s="45" t="s">
        <v>77</v>
      </c>
      <c r="S508" s="45" t="s">
        <v>77</v>
      </c>
      <c r="T508" s="45" t="s">
        <v>77</v>
      </c>
      <c r="U508" s="45" t="s">
        <v>77</v>
      </c>
      <c r="V508" s="45" t="s">
        <v>77</v>
      </c>
      <c r="W508" s="45" t="s">
        <v>77</v>
      </c>
      <c r="X508" s="45" t="s">
        <v>77</v>
      </c>
      <c r="Y508" s="45" t="s">
        <v>77</v>
      </c>
      <c r="Z508" s="45" t="s">
        <v>77</v>
      </c>
      <c r="AA508" s="45" t="s">
        <v>77</v>
      </c>
      <c r="AB508" s="45" t="s">
        <v>77</v>
      </c>
      <c r="AC508" s="46"/>
      <c r="AD508" s="46"/>
      <c r="AE508" s="46"/>
      <c r="AF508" s="46"/>
      <c r="AG508" s="46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</row>
    <row r="509" spans="1:53" ht="15" customHeight="1">
      <c r="A509" s="44"/>
      <c r="B509" s="45" t="s">
        <v>83</v>
      </c>
      <c r="C509" s="45" t="s">
        <v>79</v>
      </c>
      <c r="D509" s="45" t="s">
        <v>90</v>
      </c>
      <c r="E509" s="45" t="s">
        <v>92</v>
      </c>
      <c r="F509" s="45" t="s">
        <v>88</v>
      </c>
      <c r="G509" s="46"/>
      <c r="H509" s="45" t="s">
        <v>77</v>
      </c>
      <c r="I509" s="45" t="s">
        <v>77</v>
      </c>
      <c r="J509" s="45" t="s">
        <v>77</v>
      </c>
      <c r="K509" s="45" t="s">
        <v>77</v>
      </c>
      <c r="L509" s="45" t="s">
        <v>77</v>
      </c>
      <c r="M509" s="45" t="s">
        <v>77</v>
      </c>
      <c r="N509" s="45" t="s">
        <v>77</v>
      </c>
      <c r="O509" s="45" t="s">
        <v>77</v>
      </c>
      <c r="P509" s="45" t="s">
        <v>77</v>
      </c>
      <c r="Q509" s="45" t="s">
        <v>77</v>
      </c>
      <c r="R509" s="45" t="s">
        <v>77</v>
      </c>
      <c r="S509" s="45" t="s">
        <v>77</v>
      </c>
      <c r="T509" s="45" t="s">
        <v>77</v>
      </c>
      <c r="U509" s="45" t="s">
        <v>77</v>
      </c>
      <c r="V509" s="45" t="s">
        <v>77</v>
      </c>
      <c r="W509" s="45" t="s">
        <v>77</v>
      </c>
      <c r="X509" s="45" t="s">
        <v>77</v>
      </c>
      <c r="Y509" s="45" t="s">
        <v>77</v>
      </c>
      <c r="Z509" s="45" t="s">
        <v>77</v>
      </c>
      <c r="AA509" s="45" t="s">
        <v>77</v>
      </c>
      <c r="AB509" s="45" t="s">
        <v>77</v>
      </c>
      <c r="AC509" s="46"/>
      <c r="AD509" s="46"/>
      <c r="AE509" s="46"/>
      <c r="AF509" s="46"/>
      <c r="AG509" s="46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</row>
    <row r="510" spans="1:53" ht="15" customHeight="1">
      <c r="A510" s="44"/>
      <c r="B510" s="45" t="s">
        <v>83</v>
      </c>
      <c r="C510" s="45" t="s">
        <v>91</v>
      </c>
      <c r="D510" s="45" t="s">
        <v>84</v>
      </c>
      <c r="E510" s="45" t="s">
        <v>92</v>
      </c>
      <c r="F510" s="45" t="s">
        <v>82</v>
      </c>
      <c r="G510" s="46"/>
      <c r="H510" s="45" t="s">
        <v>77</v>
      </c>
      <c r="I510" s="45" t="s">
        <v>77</v>
      </c>
      <c r="J510" s="45" t="s">
        <v>77</v>
      </c>
      <c r="K510" s="45" t="s">
        <v>77</v>
      </c>
      <c r="L510" s="45" t="s">
        <v>77</v>
      </c>
      <c r="M510" s="45" t="s">
        <v>77</v>
      </c>
      <c r="N510" s="45" t="s">
        <v>77</v>
      </c>
      <c r="O510" s="45" t="s">
        <v>77</v>
      </c>
      <c r="P510" s="45" t="s">
        <v>77</v>
      </c>
      <c r="Q510" s="45" t="s">
        <v>77</v>
      </c>
      <c r="R510" s="45" t="s">
        <v>77</v>
      </c>
      <c r="S510" s="45" t="s">
        <v>77</v>
      </c>
      <c r="T510" s="45" t="s">
        <v>77</v>
      </c>
      <c r="U510" s="45" t="s">
        <v>77</v>
      </c>
      <c r="V510" s="45" t="s">
        <v>77</v>
      </c>
      <c r="W510" s="45" t="s">
        <v>77</v>
      </c>
      <c r="X510" s="45" t="s">
        <v>77</v>
      </c>
      <c r="Y510" s="45" t="s">
        <v>77</v>
      </c>
      <c r="Z510" s="45" t="s">
        <v>77</v>
      </c>
      <c r="AA510" s="45" t="s">
        <v>77</v>
      </c>
      <c r="AB510" s="45" t="s">
        <v>77</v>
      </c>
      <c r="AC510" s="46"/>
      <c r="AD510" s="46"/>
      <c r="AE510" s="46"/>
      <c r="AF510" s="46"/>
      <c r="AG510" s="46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</row>
    <row r="511" spans="1:53" ht="15" customHeight="1">
      <c r="A511" s="44"/>
      <c r="B511" s="45" t="s">
        <v>83</v>
      </c>
      <c r="C511" s="45" t="s">
        <v>91</v>
      </c>
      <c r="D511" s="45" t="s">
        <v>84</v>
      </c>
      <c r="E511" s="45" t="s">
        <v>92</v>
      </c>
      <c r="F511" s="45" t="s">
        <v>82</v>
      </c>
      <c r="G511" s="46"/>
      <c r="H511" s="45" t="s">
        <v>77</v>
      </c>
      <c r="I511" s="45" t="s">
        <v>77</v>
      </c>
      <c r="J511" s="45" t="s">
        <v>77</v>
      </c>
      <c r="K511" s="45" t="s">
        <v>77</v>
      </c>
      <c r="L511" s="45" t="s">
        <v>77</v>
      </c>
      <c r="M511" s="45" t="s">
        <v>77</v>
      </c>
      <c r="N511" s="45" t="s">
        <v>77</v>
      </c>
      <c r="O511" s="45" t="s">
        <v>77</v>
      </c>
      <c r="P511" s="45" t="s">
        <v>77</v>
      </c>
      <c r="Q511" s="45" t="s">
        <v>77</v>
      </c>
      <c r="R511" s="45" t="s">
        <v>77</v>
      </c>
      <c r="S511" s="45" t="s">
        <v>77</v>
      </c>
      <c r="T511" s="45" t="s">
        <v>77</v>
      </c>
      <c r="U511" s="45" t="s">
        <v>77</v>
      </c>
      <c r="V511" s="45" t="s">
        <v>77</v>
      </c>
      <c r="W511" s="45" t="s">
        <v>77</v>
      </c>
      <c r="X511" s="45" t="s">
        <v>77</v>
      </c>
      <c r="Y511" s="45" t="s">
        <v>77</v>
      </c>
      <c r="Z511" s="45" t="s">
        <v>77</v>
      </c>
      <c r="AA511" s="45" t="s">
        <v>77</v>
      </c>
      <c r="AB511" s="45" t="s">
        <v>77</v>
      </c>
      <c r="AC511" s="46"/>
      <c r="AD511" s="46"/>
      <c r="AE511" s="46"/>
      <c r="AF511" s="46"/>
      <c r="AG511" s="46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</row>
    <row r="512" spans="1:53" ht="15" customHeight="1">
      <c r="A512" s="44"/>
      <c r="B512" s="45" t="s">
        <v>78</v>
      </c>
      <c r="C512" s="45" t="s">
        <v>79</v>
      </c>
      <c r="D512" s="45" t="s">
        <v>84</v>
      </c>
      <c r="E512" s="45" t="s">
        <v>92</v>
      </c>
      <c r="F512" s="45" t="s">
        <v>82</v>
      </c>
      <c r="G512" s="46"/>
      <c r="H512" s="45" t="s">
        <v>77</v>
      </c>
      <c r="I512" s="45" t="s">
        <v>77</v>
      </c>
      <c r="J512" s="45" t="s">
        <v>77</v>
      </c>
      <c r="K512" s="45" t="s">
        <v>77</v>
      </c>
      <c r="L512" s="45" t="s">
        <v>77</v>
      </c>
      <c r="M512" s="45" t="s">
        <v>77</v>
      </c>
      <c r="N512" s="45" t="s">
        <v>77</v>
      </c>
      <c r="O512" s="45" t="s">
        <v>77</v>
      </c>
      <c r="P512" s="45" t="s">
        <v>77</v>
      </c>
      <c r="Q512" s="45" t="s">
        <v>77</v>
      </c>
      <c r="R512" s="45" t="s">
        <v>77</v>
      </c>
      <c r="S512" s="45" t="s">
        <v>77</v>
      </c>
      <c r="T512" s="45" t="s">
        <v>77</v>
      </c>
      <c r="U512" s="45" t="s">
        <v>77</v>
      </c>
      <c r="V512" s="45" t="s">
        <v>77</v>
      </c>
      <c r="W512" s="45" t="s">
        <v>77</v>
      </c>
      <c r="X512" s="45" t="s">
        <v>77</v>
      </c>
      <c r="Y512" s="45" t="s">
        <v>77</v>
      </c>
      <c r="Z512" s="45" t="s">
        <v>77</v>
      </c>
      <c r="AA512" s="45" t="s">
        <v>77</v>
      </c>
      <c r="AB512" s="45" t="s">
        <v>77</v>
      </c>
      <c r="AC512" s="46"/>
      <c r="AD512" s="46"/>
      <c r="AE512" s="46"/>
      <c r="AF512" s="46"/>
      <c r="AG512" s="46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</row>
    <row r="513" spans="1:53" ht="15" customHeight="1">
      <c r="A513" s="44"/>
      <c r="B513" s="45" t="s">
        <v>83</v>
      </c>
      <c r="C513" s="45" t="s">
        <v>91</v>
      </c>
      <c r="D513" s="45" t="s">
        <v>84</v>
      </c>
      <c r="E513" s="45" t="s">
        <v>92</v>
      </c>
      <c r="F513" s="45" t="s">
        <v>82</v>
      </c>
      <c r="G513" s="46"/>
      <c r="H513" s="45" t="s">
        <v>77</v>
      </c>
      <c r="I513" s="45" t="s">
        <v>77</v>
      </c>
      <c r="J513" s="45" t="s">
        <v>77</v>
      </c>
      <c r="K513" s="45" t="s">
        <v>77</v>
      </c>
      <c r="L513" s="45" t="s">
        <v>77</v>
      </c>
      <c r="M513" s="45" t="s">
        <v>77</v>
      </c>
      <c r="N513" s="45" t="s">
        <v>77</v>
      </c>
      <c r="O513" s="45" t="s">
        <v>77</v>
      </c>
      <c r="P513" s="45" t="s">
        <v>77</v>
      </c>
      <c r="Q513" s="45" t="s">
        <v>77</v>
      </c>
      <c r="R513" s="45" t="s">
        <v>77</v>
      </c>
      <c r="S513" s="45" t="s">
        <v>77</v>
      </c>
      <c r="T513" s="45" t="s">
        <v>77</v>
      </c>
      <c r="U513" s="45" t="s">
        <v>77</v>
      </c>
      <c r="V513" s="45" t="s">
        <v>77</v>
      </c>
      <c r="W513" s="45" t="s">
        <v>77</v>
      </c>
      <c r="X513" s="45" t="s">
        <v>77</v>
      </c>
      <c r="Y513" s="45" t="s">
        <v>77</v>
      </c>
      <c r="Z513" s="45" t="s">
        <v>77</v>
      </c>
      <c r="AA513" s="45" t="s">
        <v>77</v>
      </c>
      <c r="AB513" s="45" t="s">
        <v>77</v>
      </c>
      <c r="AC513" s="46"/>
      <c r="AD513" s="46"/>
      <c r="AE513" s="46"/>
      <c r="AF513" s="46"/>
      <c r="AG513" s="46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</row>
    <row r="514" spans="1:53" ht="15" customHeight="1">
      <c r="A514" s="44"/>
      <c r="B514" s="45" t="s">
        <v>83</v>
      </c>
      <c r="C514" s="45" t="s">
        <v>91</v>
      </c>
      <c r="D514" s="45" t="s">
        <v>93</v>
      </c>
      <c r="E514" s="45" t="s">
        <v>92</v>
      </c>
      <c r="F514" s="45" t="s">
        <v>82</v>
      </c>
      <c r="G514" s="46"/>
      <c r="H514" s="45" t="s">
        <v>77</v>
      </c>
      <c r="I514" s="45" t="s">
        <v>77</v>
      </c>
      <c r="J514" s="45" t="s">
        <v>77</v>
      </c>
      <c r="K514" s="45" t="s">
        <v>77</v>
      </c>
      <c r="L514" s="45" t="s">
        <v>77</v>
      </c>
      <c r="M514" s="45" t="s">
        <v>77</v>
      </c>
      <c r="N514" s="45" t="s">
        <v>77</v>
      </c>
      <c r="O514" s="45" t="s">
        <v>77</v>
      </c>
      <c r="P514" s="45" t="s">
        <v>77</v>
      </c>
      <c r="Q514" s="45" t="s">
        <v>77</v>
      </c>
      <c r="R514" s="45" t="s">
        <v>77</v>
      </c>
      <c r="S514" s="45" t="s">
        <v>77</v>
      </c>
      <c r="T514" s="45" t="s">
        <v>77</v>
      </c>
      <c r="U514" s="45" t="s">
        <v>77</v>
      </c>
      <c r="V514" s="45" t="s">
        <v>77</v>
      </c>
      <c r="W514" s="45" t="s">
        <v>77</v>
      </c>
      <c r="X514" s="45" t="s">
        <v>77</v>
      </c>
      <c r="Y514" s="45" t="s">
        <v>77</v>
      </c>
      <c r="Z514" s="45" t="s">
        <v>77</v>
      </c>
      <c r="AA514" s="45" t="s">
        <v>77</v>
      </c>
      <c r="AB514" s="45" t="s">
        <v>77</v>
      </c>
      <c r="AC514" s="46"/>
      <c r="AD514" s="46"/>
      <c r="AE514" s="46"/>
      <c r="AF514" s="46"/>
      <c r="AG514" s="46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</row>
    <row r="515" spans="1:53" ht="15" customHeight="1">
      <c r="A515" s="44"/>
      <c r="B515" s="45" t="s">
        <v>83</v>
      </c>
      <c r="C515" s="45" t="s">
        <v>89</v>
      </c>
      <c r="D515" s="45" t="s">
        <v>84</v>
      </c>
      <c r="E515" s="45" t="s">
        <v>92</v>
      </c>
      <c r="F515" s="45" t="s">
        <v>82</v>
      </c>
      <c r="G515" s="46"/>
      <c r="H515" s="45" t="s">
        <v>77</v>
      </c>
      <c r="I515" s="45" t="s">
        <v>77</v>
      </c>
      <c r="J515" s="45" t="s">
        <v>77</v>
      </c>
      <c r="K515" s="45" t="s">
        <v>77</v>
      </c>
      <c r="L515" s="45" t="s">
        <v>77</v>
      </c>
      <c r="M515" s="45" t="s">
        <v>77</v>
      </c>
      <c r="N515" s="45" t="s">
        <v>77</v>
      </c>
      <c r="O515" s="45" t="s">
        <v>77</v>
      </c>
      <c r="P515" s="45" t="s">
        <v>77</v>
      </c>
      <c r="Q515" s="45" t="s">
        <v>77</v>
      </c>
      <c r="R515" s="45" t="s">
        <v>77</v>
      </c>
      <c r="S515" s="45" t="s">
        <v>77</v>
      </c>
      <c r="T515" s="45" t="s">
        <v>77</v>
      </c>
      <c r="U515" s="45" t="s">
        <v>77</v>
      </c>
      <c r="V515" s="45" t="s">
        <v>77</v>
      </c>
      <c r="W515" s="45" t="s">
        <v>77</v>
      </c>
      <c r="X515" s="45" t="s">
        <v>77</v>
      </c>
      <c r="Y515" s="45" t="s">
        <v>77</v>
      </c>
      <c r="Z515" s="45" t="s">
        <v>77</v>
      </c>
      <c r="AA515" s="45" t="s">
        <v>77</v>
      </c>
      <c r="AB515" s="45" t="s">
        <v>77</v>
      </c>
      <c r="AC515" s="46"/>
      <c r="AD515" s="46"/>
      <c r="AE515" s="46"/>
      <c r="AF515" s="46"/>
      <c r="AG515" s="46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</row>
    <row r="516" spans="1:53" ht="15" customHeight="1">
      <c r="A516" s="44"/>
      <c r="B516" s="45" t="s">
        <v>83</v>
      </c>
      <c r="C516" s="45" t="s">
        <v>97</v>
      </c>
      <c r="D516" s="45" t="s">
        <v>84</v>
      </c>
      <c r="E516" s="45" t="s">
        <v>92</v>
      </c>
      <c r="F516" s="45" t="s">
        <v>82</v>
      </c>
      <c r="G516" s="46"/>
      <c r="H516" s="45" t="s">
        <v>77</v>
      </c>
      <c r="I516" s="45" t="s">
        <v>77</v>
      </c>
      <c r="J516" s="45" t="s">
        <v>77</v>
      </c>
      <c r="K516" s="45" t="s">
        <v>77</v>
      </c>
      <c r="L516" s="45" t="s">
        <v>77</v>
      </c>
      <c r="M516" s="45" t="s">
        <v>77</v>
      </c>
      <c r="N516" s="45" t="s">
        <v>77</v>
      </c>
      <c r="O516" s="45" t="s">
        <v>77</v>
      </c>
      <c r="P516" s="45" t="s">
        <v>77</v>
      </c>
      <c r="Q516" s="45" t="s">
        <v>77</v>
      </c>
      <c r="R516" s="45" t="s">
        <v>77</v>
      </c>
      <c r="S516" s="45" t="s">
        <v>77</v>
      </c>
      <c r="T516" s="45" t="s">
        <v>77</v>
      </c>
      <c r="U516" s="45" t="s">
        <v>77</v>
      </c>
      <c r="V516" s="45" t="s">
        <v>77</v>
      </c>
      <c r="W516" s="45" t="s">
        <v>77</v>
      </c>
      <c r="X516" s="45" t="s">
        <v>77</v>
      </c>
      <c r="Y516" s="45" t="s">
        <v>77</v>
      </c>
      <c r="Z516" s="45" t="s">
        <v>77</v>
      </c>
      <c r="AA516" s="45" t="s">
        <v>77</v>
      </c>
      <c r="AB516" s="45" t="s">
        <v>77</v>
      </c>
      <c r="AC516" s="46"/>
      <c r="AD516" s="46"/>
      <c r="AE516" s="46"/>
      <c r="AF516" s="46"/>
      <c r="AG516" s="46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</row>
    <row r="517" spans="1:53" ht="15" customHeight="1">
      <c r="A517" s="44"/>
      <c r="B517" s="45" t="s">
        <v>83</v>
      </c>
      <c r="C517" s="45" t="s">
        <v>91</v>
      </c>
      <c r="D517" s="45" t="s">
        <v>84</v>
      </c>
      <c r="E517" s="45" t="s">
        <v>92</v>
      </c>
      <c r="F517" s="45" t="s">
        <v>87</v>
      </c>
      <c r="G517" s="46"/>
      <c r="H517" s="45" t="s">
        <v>77</v>
      </c>
      <c r="I517" s="45" t="s">
        <v>77</v>
      </c>
      <c r="J517" s="45" t="s">
        <v>77</v>
      </c>
      <c r="K517" s="45" t="s">
        <v>77</v>
      </c>
      <c r="L517" s="45" t="s">
        <v>77</v>
      </c>
      <c r="M517" s="45" t="s">
        <v>77</v>
      </c>
      <c r="N517" s="45" t="s">
        <v>77</v>
      </c>
      <c r="O517" s="45" t="s">
        <v>77</v>
      </c>
      <c r="P517" s="45" t="s">
        <v>77</v>
      </c>
      <c r="Q517" s="45" t="s">
        <v>77</v>
      </c>
      <c r="R517" s="45" t="s">
        <v>77</v>
      </c>
      <c r="S517" s="45" t="s">
        <v>77</v>
      </c>
      <c r="T517" s="45" t="s">
        <v>77</v>
      </c>
      <c r="U517" s="45" t="s">
        <v>77</v>
      </c>
      <c r="V517" s="45" t="s">
        <v>77</v>
      </c>
      <c r="W517" s="45" t="s">
        <v>77</v>
      </c>
      <c r="X517" s="45" t="s">
        <v>77</v>
      </c>
      <c r="Y517" s="45" t="s">
        <v>77</v>
      </c>
      <c r="Z517" s="45" t="s">
        <v>77</v>
      </c>
      <c r="AA517" s="45" t="s">
        <v>77</v>
      </c>
      <c r="AB517" s="45" t="s">
        <v>77</v>
      </c>
      <c r="AC517" s="46"/>
      <c r="AD517" s="46"/>
      <c r="AE517" s="46"/>
      <c r="AF517" s="46"/>
      <c r="AG517" s="46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</row>
    <row r="518" spans="1:53" ht="15" customHeight="1">
      <c r="A518" s="44"/>
      <c r="B518" s="45" t="s">
        <v>78</v>
      </c>
      <c r="C518" s="45" t="s">
        <v>97</v>
      </c>
      <c r="D518" s="45" t="s">
        <v>84</v>
      </c>
      <c r="E518" s="45" t="s">
        <v>92</v>
      </c>
      <c r="F518" s="45" t="s">
        <v>85</v>
      </c>
      <c r="G518" s="46"/>
      <c r="H518" s="45" t="s">
        <v>77</v>
      </c>
      <c r="I518" s="45" t="s">
        <v>77</v>
      </c>
      <c r="J518" s="45" t="s">
        <v>77</v>
      </c>
      <c r="K518" s="45" t="s">
        <v>77</v>
      </c>
      <c r="L518" s="45" t="s">
        <v>77</v>
      </c>
      <c r="M518" s="45" t="s">
        <v>77</v>
      </c>
      <c r="N518" s="45" t="s">
        <v>77</v>
      </c>
      <c r="O518" s="45" t="s">
        <v>77</v>
      </c>
      <c r="P518" s="45" t="s">
        <v>77</v>
      </c>
      <c r="Q518" s="45" t="s">
        <v>77</v>
      </c>
      <c r="R518" s="45" t="s">
        <v>77</v>
      </c>
      <c r="S518" s="45" t="s">
        <v>77</v>
      </c>
      <c r="T518" s="45" t="s">
        <v>77</v>
      </c>
      <c r="U518" s="45" t="s">
        <v>77</v>
      </c>
      <c r="V518" s="45" t="s">
        <v>77</v>
      </c>
      <c r="W518" s="45" t="s">
        <v>77</v>
      </c>
      <c r="X518" s="45" t="s">
        <v>77</v>
      </c>
      <c r="Y518" s="45" t="s">
        <v>77</v>
      </c>
      <c r="Z518" s="45" t="s">
        <v>77</v>
      </c>
      <c r="AA518" s="45" t="s">
        <v>77</v>
      </c>
      <c r="AB518" s="45" t="s">
        <v>77</v>
      </c>
      <c r="AC518" s="45"/>
      <c r="AD518" s="46"/>
      <c r="AE518" s="46"/>
      <c r="AF518" s="46"/>
      <c r="AG518" s="46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</row>
    <row r="519" spans="1:53" ht="15" customHeight="1">
      <c r="A519" s="44"/>
      <c r="B519" s="45" t="s">
        <v>78</v>
      </c>
      <c r="C519" s="45" t="s">
        <v>97</v>
      </c>
      <c r="D519" s="45" t="s">
        <v>84</v>
      </c>
      <c r="E519" s="45" t="s">
        <v>92</v>
      </c>
      <c r="F519" s="45" t="s">
        <v>82</v>
      </c>
      <c r="G519" s="45" t="s">
        <v>105</v>
      </c>
      <c r="H519" s="45" t="s">
        <v>77</v>
      </c>
      <c r="I519" s="45" t="s">
        <v>77</v>
      </c>
      <c r="J519" s="45" t="s">
        <v>77</v>
      </c>
      <c r="K519" s="45" t="s">
        <v>77</v>
      </c>
      <c r="L519" s="45" t="s">
        <v>77</v>
      </c>
      <c r="M519" s="45" t="s">
        <v>77</v>
      </c>
      <c r="N519" s="45" t="s">
        <v>77</v>
      </c>
      <c r="O519" s="45" t="s">
        <v>77</v>
      </c>
      <c r="P519" s="45" t="s">
        <v>77</v>
      </c>
      <c r="Q519" s="45" t="s">
        <v>77</v>
      </c>
      <c r="R519" s="45" t="s">
        <v>77</v>
      </c>
      <c r="S519" s="45" t="s">
        <v>77</v>
      </c>
      <c r="T519" s="45" t="s">
        <v>77</v>
      </c>
      <c r="U519" s="45" t="s">
        <v>77</v>
      </c>
      <c r="V519" s="45" t="s">
        <v>77</v>
      </c>
      <c r="W519" s="45" t="s">
        <v>77</v>
      </c>
      <c r="X519" s="45" t="s">
        <v>77</v>
      </c>
      <c r="Y519" s="45" t="s">
        <v>77</v>
      </c>
      <c r="Z519" s="45" t="s">
        <v>77</v>
      </c>
      <c r="AA519" s="45" t="s">
        <v>77</v>
      </c>
      <c r="AB519" s="45" t="s">
        <v>77</v>
      </c>
      <c r="AC519" s="45"/>
      <c r="AD519" s="46"/>
      <c r="AE519" s="46"/>
      <c r="AF519" s="46"/>
      <c r="AG519" s="46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</row>
    <row r="520" spans="1:53" ht="15" customHeight="1">
      <c r="A520" s="44"/>
      <c r="B520" s="45" t="s">
        <v>83</v>
      </c>
      <c r="C520" s="45" t="s">
        <v>79</v>
      </c>
      <c r="D520" s="45" t="s">
        <v>84</v>
      </c>
      <c r="E520" s="45" t="s">
        <v>92</v>
      </c>
      <c r="F520" s="45" t="s">
        <v>88</v>
      </c>
      <c r="G520" s="46"/>
      <c r="H520" s="45" t="s">
        <v>77</v>
      </c>
      <c r="I520" s="45" t="s">
        <v>77</v>
      </c>
      <c r="J520" s="45" t="s">
        <v>77</v>
      </c>
      <c r="K520" s="45" t="s">
        <v>77</v>
      </c>
      <c r="L520" s="45" t="s">
        <v>77</v>
      </c>
      <c r="M520" s="45" t="s">
        <v>77</v>
      </c>
      <c r="N520" s="45" t="s">
        <v>77</v>
      </c>
      <c r="O520" s="45" t="s">
        <v>77</v>
      </c>
      <c r="P520" s="45" t="s">
        <v>77</v>
      </c>
      <c r="Q520" s="45" t="s">
        <v>77</v>
      </c>
      <c r="R520" s="45" t="s">
        <v>77</v>
      </c>
      <c r="S520" s="45" t="s">
        <v>77</v>
      </c>
      <c r="T520" s="45" t="s">
        <v>77</v>
      </c>
      <c r="U520" s="45" t="s">
        <v>77</v>
      </c>
      <c r="V520" s="45" t="s">
        <v>77</v>
      </c>
      <c r="W520" s="45" t="s">
        <v>77</v>
      </c>
      <c r="X520" s="45" t="s">
        <v>77</v>
      </c>
      <c r="Y520" s="45" t="s">
        <v>77</v>
      </c>
      <c r="Z520" s="45" t="s">
        <v>77</v>
      </c>
      <c r="AA520" s="45" t="s">
        <v>77</v>
      </c>
      <c r="AB520" s="45" t="s">
        <v>77</v>
      </c>
      <c r="AC520" s="46"/>
      <c r="AD520" s="46"/>
      <c r="AE520" s="46"/>
      <c r="AF520" s="46"/>
      <c r="AG520" s="46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</row>
    <row r="521" spans="1:53" ht="15" customHeight="1">
      <c r="A521" s="44"/>
      <c r="B521" s="45" t="s">
        <v>83</v>
      </c>
      <c r="C521" s="45" t="s">
        <v>89</v>
      </c>
      <c r="D521" s="45" t="s">
        <v>84</v>
      </c>
      <c r="E521" s="45" t="s">
        <v>81</v>
      </c>
      <c r="F521" s="45" t="s">
        <v>87</v>
      </c>
      <c r="G521" s="46"/>
      <c r="H521" s="45" t="s">
        <v>77</v>
      </c>
      <c r="I521" s="45" t="s">
        <v>77</v>
      </c>
      <c r="J521" s="45" t="s">
        <v>77</v>
      </c>
      <c r="K521" s="45" t="s">
        <v>77</v>
      </c>
      <c r="L521" s="45" t="s">
        <v>77</v>
      </c>
      <c r="M521" s="45" t="s">
        <v>77</v>
      </c>
      <c r="N521" s="45" t="s">
        <v>77</v>
      </c>
      <c r="O521" s="45" t="s">
        <v>77</v>
      </c>
      <c r="P521" s="45" t="s">
        <v>77</v>
      </c>
      <c r="Q521" s="45" t="s">
        <v>77</v>
      </c>
      <c r="R521" s="45" t="s">
        <v>77</v>
      </c>
      <c r="S521" s="45" t="s">
        <v>77</v>
      </c>
      <c r="T521" s="45" t="s">
        <v>77</v>
      </c>
      <c r="U521" s="45" t="s">
        <v>77</v>
      </c>
      <c r="V521" s="45" t="s">
        <v>77</v>
      </c>
      <c r="W521" s="45" t="s">
        <v>77</v>
      </c>
      <c r="X521" s="45" t="s">
        <v>77</v>
      </c>
      <c r="Y521" s="45" t="s">
        <v>77</v>
      </c>
      <c r="Z521" s="45" t="s">
        <v>77</v>
      </c>
      <c r="AA521" s="45" t="s">
        <v>77</v>
      </c>
      <c r="AB521" s="45" t="s">
        <v>77</v>
      </c>
      <c r="AC521" s="45"/>
      <c r="AD521" s="46"/>
      <c r="AE521" s="46"/>
      <c r="AF521" s="46"/>
      <c r="AG521" s="46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</row>
    <row r="522" spans="1:53" ht="15" customHeight="1">
      <c r="A522" s="44"/>
      <c r="B522" s="45" t="s">
        <v>83</v>
      </c>
      <c r="C522" s="45" t="s">
        <v>91</v>
      </c>
      <c r="D522" s="45" t="s">
        <v>84</v>
      </c>
      <c r="E522" s="45" t="s">
        <v>92</v>
      </c>
      <c r="F522" s="45" t="s">
        <v>82</v>
      </c>
      <c r="G522" s="46"/>
      <c r="H522" s="45" t="s">
        <v>77</v>
      </c>
      <c r="I522" s="45" t="s">
        <v>77</v>
      </c>
      <c r="J522" s="45" t="s">
        <v>77</v>
      </c>
      <c r="K522" s="45" t="s">
        <v>77</v>
      </c>
      <c r="L522" s="45" t="s">
        <v>77</v>
      </c>
      <c r="M522" s="45" t="s">
        <v>77</v>
      </c>
      <c r="N522" s="45" t="s">
        <v>77</v>
      </c>
      <c r="O522" s="45" t="s">
        <v>77</v>
      </c>
      <c r="P522" s="45" t="s">
        <v>77</v>
      </c>
      <c r="Q522" s="45" t="s">
        <v>77</v>
      </c>
      <c r="R522" s="45" t="s">
        <v>77</v>
      </c>
      <c r="S522" s="45" t="s">
        <v>77</v>
      </c>
      <c r="T522" s="45" t="s">
        <v>77</v>
      </c>
      <c r="U522" s="45" t="s">
        <v>77</v>
      </c>
      <c r="V522" s="45" t="s">
        <v>77</v>
      </c>
      <c r="W522" s="45" t="s">
        <v>77</v>
      </c>
      <c r="X522" s="45" t="s">
        <v>77</v>
      </c>
      <c r="Y522" s="45" t="s">
        <v>77</v>
      </c>
      <c r="Z522" s="45" t="s">
        <v>77</v>
      </c>
      <c r="AA522" s="45" t="s">
        <v>77</v>
      </c>
      <c r="AB522" s="45" t="s">
        <v>77</v>
      </c>
      <c r="AC522" s="46"/>
      <c r="AD522" s="46"/>
      <c r="AE522" s="46"/>
      <c r="AF522" s="46"/>
      <c r="AG522" s="46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</row>
    <row r="523" spans="1:53" ht="15" customHeight="1">
      <c r="A523" s="44"/>
      <c r="B523" s="45" t="s">
        <v>83</v>
      </c>
      <c r="C523" s="45" t="s">
        <v>91</v>
      </c>
      <c r="D523" s="45" t="s">
        <v>84</v>
      </c>
      <c r="E523" s="45" t="s">
        <v>92</v>
      </c>
      <c r="F523" s="45" t="s">
        <v>87</v>
      </c>
      <c r="G523" s="46"/>
      <c r="H523" s="45" t="s">
        <v>77</v>
      </c>
      <c r="I523" s="45" t="s">
        <v>77</v>
      </c>
      <c r="J523" s="45" t="s">
        <v>77</v>
      </c>
      <c r="K523" s="45" t="s">
        <v>77</v>
      </c>
      <c r="L523" s="45" t="s">
        <v>77</v>
      </c>
      <c r="M523" s="45" t="s">
        <v>77</v>
      </c>
      <c r="N523" s="45" t="s">
        <v>77</v>
      </c>
      <c r="O523" s="45" t="s">
        <v>77</v>
      </c>
      <c r="P523" s="45" t="s">
        <v>77</v>
      </c>
      <c r="Q523" s="45" t="s">
        <v>77</v>
      </c>
      <c r="R523" s="45" t="s">
        <v>77</v>
      </c>
      <c r="S523" s="45" t="s">
        <v>77</v>
      </c>
      <c r="T523" s="45" t="s">
        <v>77</v>
      </c>
      <c r="U523" s="45" t="s">
        <v>77</v>
      </c>
      <c r="V523" s="45" t="s">
        <v>77</v>
      </c>
      <c r="W523" s="45" t="s">
        <v>77</v>
      </c>
      <c r="X523" s="45" t="s">
        <v>77</v>
      </c>
      <c r="Y523" s="45" t="s">
        <v>77</v>
      </c>
      <c r="Z523" s="45" t="s">
        <v>77</v>
      </c>
      <c r="AA523" s="45" t="s">
        <v>77</v>
      </c>
      <c r="AB523" s="45" t="s">
        <v>77</v>
      </c>
      <c r="AC523" s="46"/>
      <c r="AD523" s="46"/>
      <c r="AE523" s="46"/>
      <c r="AF523" s="46"/>
      <c r="AG523" s="46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</row>
    <row r="524" spans="1:53" ht="15" customHeight="1">
      <c r="A524" s="44"/>
      <c r="B524" s="45" t="s">
        <v>83</v>
      </c>
      <c r="C524" s="45" t="s">
        <v>91</v>
      </c>
      <c r="D524" s="45" t="s">
        <v>84</v>
      </c>
      <c r="E524" s="45" t="s">
        <v>92</v>
      </c>
      <c r="F524" s="45" t="s">
        <v>87</v>
      </c>
      <c r="G524" s="46"/>
      <c r="H524" s="45" t="s">
        <v>77</v>
      </c>
      <c r="I524" s="45" t="s">
        <v>77</v>
      </c>
      <c r="J524" s="45" t="s">
        <v>77</v>
      </c>
      <c r="K524" s="45" t="s">
        <v>77</v>
      </c>
      <c r="L524" s="45" t="s">
        <v>77</v>
      </c>
      <c r="M524" s="45" t="s">
        <v>77</v>
      </c>
      <c r="N524" s="45" t="s">
        <v>77</v>
      </c>
      <c r="O524" s="45" t="s">
        <v>77</v>
      </c>
      <c r="P524" s="45" t="s">
        <v>77</v>
      </c>
      <c r="Q524" s="45" t="s">
        <v>77</v>
      </c>
      <c r="R524" s="45" t="s">
        <v>77</v>
      </c>
      <c r="S524" s="45" t="s">
        <v>77</v>
      </c>
      <c r="T524" s="45" t="s">
        <v>77</v>
      </c>
      <c r="U524" s="45" t="s">
        <v>77</v>
      </c>
      <c r="V524" s="45" t="s">
        <v>77</v>
      </c>
      <c r="W524" s="45" t="s">
        <v>77</v>
      </c>
      <c r="X524" s="45" t="s">
        <v>77</v>
      </c>
      <c r="Y524" s="45" t="s">
        <v>77</v>
      </c>
      <c r="Z524" s="45" t="s">
        <v>77</v>
      </c>
      <c r="AA524" s="45" t="s">
        <v>77</v>
      </c>
      <c r="AB524" s="45" t="s">
        <v>77</v>
      </c>
      <c r="AC524" s="46"/>
      <c r="AD524" s="46"/>
      <c r="AE524" s="46"/>
      <c r="AF524" s="46"/>
      <c r="AG524" s="46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</row>
    <row r="525" spans="1:53" ht="15" customHeight="1">
      <c r="A525" s="44"/>
      <c r="B525" s="45" t="s">
        <v>83</v>
      </c>
      <c r="C525" s="45" t="s">
        <v>79</v>
      </c>
      <c r="D525" s="45" t="s">
        <v>84</v>
      </c>
      <c r="E525" s="45" t="s">
        <v>92</v>
      </c>
      <c r="F525" s="45" t="s">
        <v>82</v>
      </c>
      <c r="G525" s="46"/>
      <c r="H525" s="45" t="s">
        <v>77</v>
      </c>
      <c r="I525" s="45" t="s">
        <v>77</v>
      </c>
      <c r="J525" s="45" t="s">
        <v>77</v>
      </c>
      <c r="K525" s="45" t="s">
        <v>77</v>
      </c>
      <c r="L525" s="45" t="s">
        <v>77</v>
      </c>
      <c r="M525" s="45" t="s">
        <v>77</v>
      </c>
      <c r="N525" s="45" t="s">
        <v>77</v>
      </c>
      <c r="O525" s="45" t="s">
        <v>77</v>
      </c>
      <c r="P525" s="45" t="s">
        <v>77</v>
      </c>
      <c r="Q525" s="45" t="s">
        <v>77</v>
      </c>
      <c r="R525" s="45" t="s">
        <v>77</v>
      </c>
      <c r="S525" s="45" t="s">
        <v>77</v>
      </c>
      <c r="T525" s="45" t="s">
        <v>77</v>
      </c>
      <c r="U525" s="45" t="s">
        <v>77</v>
      </c>
      <c r="V525" s="45" t="s">
        <v>77</v>
      </c>
      <c r="W525" s="45" t="s">
        <v>77</v>
      </c>
      <c r="X525" s="45" t="s">
        <v>77</v>
      </c>
      <c r="Y525" s="45" t="s">
        <v>77</v>
      </c>
      <c r="Z525" s="45" t="s">
        <v>77</v>
      </c>
      <c r="AA525" s="45" t="s">
        <v>77</v>
      </c>
      <c r="AB525" s="45" t="s">
        <v>77</v>
      </c>
      <c r="AC525" s="46"/>
      <c r="AD525" s="46"/>
      <c r="AE525" s="46"/>
      <c r="AF525" s="46"/>
      <c r="AG525" s="46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</row>
    <row r="526" spans="1:53" ht="15" customHeight="1">
      <c r="A526" s="44"/>
      <c r="B526" s="45" t="s">
        <v>83</v>
      </c>
      <c r="C526" s="45" t="s">
        <v>91</v>
      </c>
      <c r="D526" s="45" t="s">
        <v>84</v>
      </c>
      <c r="E526" s="45" t="s">
        <v>92</v>
      </c>
      <c r="F526" s="45" t="s">
        <v>82</v>
      </c>
      <c r="G526" s="46"/>
      <c r="H526" s="45" t="s">
        <v>77</v>
      </c>
      <c r="I526" s="45" t="s">
        <v>77</v>
      </c>
      <c r="J526" s="45" t="s">
        <v>77</v>
      </c>
      <c r="K526" s="45" t="s">
        <v>77</v>
      </c>
      <c r="L526" s="45" t="s">
        <v>77</v>
      </c>
      <c r="M526" s="45" t="s">
        <v>77</v>
      </c>
      <c r="N526" s="45" t="s">
        <v>77</v>
      </c>
      <c r="O526" s="45" t="s">
        <v>77</v>
      </c>
      <c r="P526" s="45" t="s">
        <v>77</v>
      </c>
      <c r="Q526" s="45" t="s">
        <v>77</v>
      </c>
      <c r="R526" s="45" t="s">
        <v>77</v>
      </c>
      <c r="S526" s="45" t="s">
        <v>77</v>
      </c>
      <c r="T526" s="45" t="s">
        <v>77</v>
      </c>
      <c r="U526" s="45" t="s">
        <v>77</v>
      </c>
      <c r="V526" s="45" t="s">
        <v>77</v>
      </c>
      <c r="W526" s="45" t="s">
        <v>77</v>
      </c>
      <c r="X526" s="45" t="s">
        <v>77</v>
      </c>
      <c r="Y526" s="45" t="s">
        <v>77</v>
      </c>
      <c r="Z526" s="45" t="s">
        <v>77</v>
      </c>
      <c r="AA526" s="45" t="s">
        <v>77</v>
      </c>
      <c r="AB526" s="45" t="s">
        <v>77</v>
      </c>
      <c r="AC526" s="46"/>
      <c r="AD526" s="46"/>
      <c r="AE526" s="46"/>
      <c r="AF526" s="46"/>
      <c r="AG526" s="46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</row>
    <row r="527" spans="1:53" ht="15" customHeight="1">
      <c r="A527" s="44"/>
      <c r="B527" s="45" t="s">
        <v>83</v>
      </c>
      <c r="C527" s="45" t="s">
        <v>79</v>
      </c>
      <c r="D527" s="45" t="s">
        <v>84</v>
      </c>
      <c r="E527" s="45" t="s">
        <v>92</v>
      </c>
      <c r="F527" s="45" t="s">
        <v>87</v>
      </c>
      <c r="G527" s="46"/>
      <c r="H527" s="45" t="s">
        <v>77</v>
      </c>
      <c r="I527" s="45" t="s">
        <v>77</v>
      </c>
      <c r="J527" s="45" t="s">
        <v>77</v>
      </c>
      <c r="K527" s="45" t="s">
        <v>77</v>
      </c>
      <c r="L527" s="45" t="s">
        <v>77</v>
      </c>
      <c r="M527" s="45" t="s">
        <v>77</v>
      </c>
      <c r="N527" s="45" t="s">
        <v>77</v>
      </c>
      <c r="O527" s="45" t="s">
        <v>77</v>
      </c>
      <c r="P527" s="45" t="s">
        <v>77</v>
      </c>
      <c r="Q527" s="45" t="s">
        <v>77</v>
      </c>
      <c r="R527" s="45" t="s">
        <v>77</v>
      </c>
      <c r="S527" s="45" t="s">
        <v>77</v>
      </c>
      <c r="T527" s="45" t="s">
        <v>77</v>
      </c>
      <c r="U527" s="45" t="s">
        <v>77</v>
      </c>
      <c r="V527" s="45" t="s">
        <v>77</v>
      </c>
      <c r="W527" s="45" t="s">
        <v>77</v>
      </c>
      <c r="X527" s="45" t="s">
        <v>77</v>
      </c>
      <c r="Y527" s="45" t="s">
        <v>77</v>
      </c>
      <c r="Z527" s="45" t="s">
        <v>77</v>
      </c>
      <c r="AA527" s="45" t="s">
        <v>77</v>
      </c>
      <c r="AB527" s="45" t="s">
        <v>77</v>
      </c>
      <c r="AC527" s="46"/>
      <c r="AD527" s="46"/>
      <c r="AE527" s="46"/>
      <c r="AF527" s="46"/>
      <c r="AG527" s="46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</row>
    <row r="528" spans="1:53" ht="15" customHeight="1">
      <c r="A528" s="44"/>
      <c r="B528" s="45" t="s">
        <v>83</v>
      </c>
      <c r="C528" s="45" t="s">
        <v>79</v>
      </c>
      <c r="D528" s="45" t="s">
        <v>84</v>
      </c>
      <c r="E528" s="45" t="s">
        <v>92</v>
      </c>
      <c r="F528" s="45" t="s">
        <v>88</v>
      </c>
      <c r="G528" s="46"/>
      <c r="H528" s="45" t="s">
        <v>77</v>
      </c>
      <c r="I528" s="45" t="s">
        <v>77</v>
      </c>
      <c r="J528" s="45" t="s">
        <v>77</v>
      </c>
      <c r="K528" s="45" t="s">
        <v>77</v>
      </c>
      <c r="L528" s="45" t="s">
        <v>77</v>
      </c>
      <c r="M528" s="45" t="s">
        <v>77</v>
      </c>
      <c r="N528" s="45" t="s">
        <v>77</v>
      </c>
      <c r="O528" s="45" t="s">
        <v>77</v>
      </c>
      <c r="P528" s="45" t="s">
        <v>77</v>
      </c>
      <c r="Q528" s="45" t="s">
        <v>77</v>
      </c>
      <c r="R528" s="45" t="s">
        <v>77</v>
      </c>
      <c r="S528" s="45" t="s">
        <v>77</v>
      </c>
      <c r="T528" s="45" t="s">
        <v>77</v>
      </c>
      <c r="U528" s="45" t="s">
        <v>77</v>
      </c>
      <c r="V528" s="45" t="s">
        <v>77</v>
      </c>
      <c r="W528" s="45" t="s">
        <v>77</v>
      </c>
      <c r="X528" s="45" t="s">
        <v>77</v>
      </c>
      <c r="Y528" s="45" t="s">
        <v>77</v>
      </c>
      <c r="Z528" s="45" t="s">
        <v>77</v>
      </c>
      <c r="AA528" s="45" t="s">
        <v>77</v>
      </c>
      <c r="AB528" s="45" t="s">
        <v>77</v>
      </c>
      <c r="AC528" s="46"/>
      <c r="AD528" s="46"/>
      <c r="AE528" s="46"/>
      <c r="AF528" s="46"/>
      <c r="AG528" s="46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</row>
    <row r="529" spans="1:53" ht="15" customHeight="1">
      <c r="A529" s="44"/>
      <c r="B529" s="45" t="s">
        <v>78</v>
      </c>
      <c r="C529" s="45" t="s">
        <v>79</v>
      </c>
      <c r="D529" s="45" t="s">
        <v>90</v>
      </c>
      <c r="E529" s="45" t="s">
        <v>92</v>
      </c>
      <c r="F529" s="45" t="s">
        <v>82</v>
      </c>
      <c r="G529" s="46"/>
      <c r="H529" s="45" t="s">
        <v>77</v>
      </c>
      <c r="I529" s="45" t="s">
        <v>77</v>
      </c>
      <c r="J529" s="45" t="s">
        <v>77</v>
      </c>
      <c r="K529" s="45" t="s">
        <v>77</v>
      </c>
      <c r="L529" s="45" t="s">
        <v>77</v>
      </c>
      <c r="M529" s="45" t="s">
        <v>77</v>
      </c>
      <c r="N529" s="45" t="s">
        <v>77</v>
      </c>
      <c r="O529" s="45" t="s">
        <v>77</v>
      </c>
      <c r="P529" s="45" t="s">
        <v>77</v>
      </c>
      <c r="Q529" s="45" t="s">
        <v>77</v>
      </c>
      <c r="R529" s="45" t="s">
        <v>77</v>
      </c>
      <c r="S529" s="45" t="s">
        <v>77</v>
      </c>
      <c r="T529" s="45" t="s">
        <v>77</v>
      </c>
      <c r="U529" s="45" t="s">
        <v>77</v>
      </c>
      <c r="V529" s="45" t="s">
        <v>77</v>
      </c>
      <c r="W529" s="45" t="s">
        <v>77</v>
      </c>
      <c r="X529" s="45" t="s">
        <v>77</v>
      </c>
      <c r="Y529" s="45" t="s">
        <v>77</v>
      </c>
      <c r="Z529" s="45" t="s">
        <v>77</v>
      </c>
      <c r="AA529" s="45" t="s">
        <v>77</v>
      </c>
      <c r="AB529" s="45" t="s">
        <v>77</v>
      </c>
      <c r="AC529" s="46"/>
      <c r="AD529" s="46"/>
      <c r="AE529" s="46"/>
      <c r="AF529" s="46"/>
      <c r="AG529" s="46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</row>
    <row r="530" spans="1:53" ht="15" customHeight="1">
      <c r="A530" s="44"/>
      <c r="B530" s="45" t="s">
        <v>83</v>
      </c>
      <c r="C530" s="45" t="s">
        <v>89</v>
      </c>
      <c r="D530" s="45" t="s">
        <v>84</v>
      </c>
      <c r="E530" s="45" t="s">
        <v>92</v>
      </c>
      <c r="F530" s="45" t="s">
        <v>87</v>
      </c>
      <c r="G530" s="46"/>
      <c r="H530" s="45" t="s">
        <v>77</v>
      </c>
      <c r="I530" s="45" t="s">
        <v>77</v>
      </c>
      <c r="J530" s="45" t="s">
        <v>77</v>
      </c>
      <c r="K530" s="45" t="s">
        <v>77</v>
      </c>
      <c r="L530" s="45" t="s">
        <v>77</v>
      </c>
      <c r="M530" s="45" t="s">
        <v>77</v>
      </c>
      <c r="N530" s="45" t="s">
        <v>77</v>
      </c>
      <c r="O530" s="45" t="s">
        <v>77</v>
      </c>
      <c r="P530" s="45" t="s">
        <v>77</v>
      </c>
      <c r="Q530" s="45" t="s">
        <v>77</v>
      </c>
      <c r="R530" s="45" t="s">
        <v>77</v>
      </c>
      <c r="S530" s="45" t="s">
        <v>77</v>
      </c>
      <c r="T530" s="45" t="s">
        <v>77</v>
      </c>
      <c r="U530" s="45" t="s">
        <v>77</v>
      </c>
      <c r="V530" s="45" t="s">
        <v>77</v>
      </c>
      <c r="W530" s="45" t="s">
        <v>77</v>
      </c>
      <c r="X530" s="45" t="s">
        <v>77</v>
      </c>
      <c r="Y530" s="45" t="s">
        <v>77</v>
      </c>
      <c r="Z530" s="45" t="s">
        <v>77</v>
      </c>
      <c r="AA530" s="45" t="s">
        <v>77</v>
      </c>
      <c r="AB530" s="45" t="s">
        <v>77</v>
      </c>
      <c r="AC530" s="46"/>
      <c r="AD530" s="46"/>
      <c r="AE530" s="46"/>
      <c r="AF530" s="46"/>
      <c r="AG530" s="46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</row>
    <row r="531" spans="1:53" ht="15" customHeight="1">
      <c r="A531" s="44"/>
      <c r="B531" s="45" t="s">
        <v>83</v>
      </c>
      <c r="C531" s="45" t="s">
        <v>91</v>
      </c>
      <c r="D531" s="45" t="s">
        <v>93</v>
      </c>
      <c r="E531" s="45" t="s">
        <v>92</v>
      </c>
      <c r="F531" s="45" t="s">
        <v>87</v>
      </c>
      <c r="G531" s="46"/>
      <c r="H531" s="45" t="s">
        <v>77</v>
      </c>
      <c r="I531" s="45" t="s">
        <v>77</v>
      </c>
      <c r="J531" s="45" t="s">
        <v>77</v>
      </c>
      <c r="K531" s="45" t="s">
        <v>77</v>
      </c>
      <c r="L531" s="45" t="s">
        <v>77</v>
      </c>
      <c r="M531" s="45" t="s">
        <v>77</v>
      </c>
      <c r="N531" s="45" t="s">
        <v>77</v>
      </c>
      <c r="O531" s="45" t="s">
        <v>77</v>
      </c>
      <c r="P531" s="45" t="s">
        <v>77</v>
      </c>
      <c r="Q531" s="45" t="s">
        <v>77</v>
      </c>
      <c r="R531" s="45" t="s">
        <v>77</v>
      </c>
      <c r="S531" s="45" t="s">
        <v>77</v>
      </c>
      <c r="T531" s="45" t="s">
        <v>77</v>
      </c>
      <c r="U531" s="45" t="s">
        <v>77</v>
      </c>
      <c r="V531" s="45" t="s">
        <v>77</v>
      </c>
      <c r="W531" s="45" t="s">
        <v>77</v>
      </c>
      <c r="X531" s="45" t="s">
        <v>77</v>
      </c>
      <c r="Y531" s="45" t="s">
        <v>77</v>
      </c>
      <c r="Z531" s="45" t="s">
        <v>77</v>
      </c>
      <c r="AA531" s="45" t="s">
        <v>77</v>
      </c>
      <c r="AB531" s="45" t="s">
        <v>77</v>
      </c>
      <c r="AC531" s="46"/>
      <c r="AD531" s="46"/>
      <c r="AE531" s="46"/>
      <c r="AF531" s="46"/>
      <c r="AG531" s="46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</row>
    <row r="532" spans="1:53" ht="15" customHeight="1">
      <c r="A532" s="44"/>
      <c r="B532" s="45" t="s">
        <v>83</v>
      </c>
      <c r="C532" s="45" t="s">
        <v>97</v>
      </c>
      <c r="D532" s="45" t="s">
        <v>84</v>
      </c>
      <c r="E532" s="45" t="s">
        <v>92</v>
      </c>
      <c r="F532" s="45" t="s">
        <v>85</v>
      </c>
      <c r="G532" s="46"/>
      <c r="H532" s="45" t="s">
        <v>77</v>
      </c>
      <c r="I532" s="45" t="s">
        <v>77</v>
      </c>
      <c r="J532" s="45" t="s">
        <v>77</v>
      </c>
      <c r="K532" s="45" t="s">
        <v>77</v>
      </c>
      <c r="L532" s="45" t="s">
        <v>77</v>
      </c>
      <c r="M532" s="45" t="s">
        <v>77</v>
      </c>
      <c r="N532" s="45" t="s">
        <v>77</v>
      </c>
      <c r="O532" s="45" t="s">
        <v>77</v>
      </c>
      <c r="P532" s="45" t="s">
        <v>77</v>
      </c>
      <c r="Q532" s="45" t="s">
        <v>77</v>
      </c>
      <c r="R532" s="45" t="s">
        <v>77</v>
      </c>
      <c r="S532" s="45" t="s">
        <v>77</v>
      </c>
      <c r="T532" s="45" t="s">
        <v>77</v>
      </c>
      <c r="U532" s="45" t="s">
        <v>77</v>
      </c>
      <c r="V532" s="45" t="s">
        <v>77</v>
      </c>
      <c r="W532" s="45" t="s">
        <v>77</v>
      </c>
      <c r="X532" s="45" t="s">
        <v>77</v>
      </c>
      <c r="Y532" s="45" t="s">
        <v>77</v>
      </c>
      <c r="Z532" s="45" t="s">
        <v>77</v>
      </c>
      <c r="AA532" s="45" t="s">
        <v>77</v>
      </c>
      <c r="AB532" s="45" t="s">
        <v>77</v>
      </c>
      <c r="AC532" s="46"/>
      <c r="AD532" s="46"/>
      <c r="AE532" s="46"/>
      <c r="AF532" s="46"/>
      <c r="AG532" s="46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</row>
    <row r="533" spans="1:53" ht="15" customHeight="1">
      <c r="A533" s="44"/>
      <c r="B533" s="45" t="s">
        <v>83</v>
      </c>
      <c r="C533" s="45" t="s">
        <v>79</v>
      </c>
      <c r="D533" s="45" t="s">
        <v>84</v>
      </c>
      <c r="E533" s="45" t="s">
        <v>92</v>
      </c>
      <c r="F533" s="45" t="s">
        <v>82</v>
      </c>
      <c r="G533" s="46"/>
      <c r="H533" s="45" t="s">
        <v>77</v>
      </c>
      <c r="I533" s="45" t="s">
        <v>77</v>
      </c>
      <c r="J533" s="45" t="s">
        <v>77</v>
      </c>
      <c r="K533" s="45" t="s">
        <v>77</v>
      </c>
      <c r="L533" s="45" t="s">
        <v>77</v>
      </c>
      <c r="M533" s="45" t="s">
        <v>77</v>
      </c>
      <c r="N533" s="45" t="s">
        <v>77</v>
      </c>
      <c r="O533" s="45" t="s">
        <v>77</v>
      </c>
      <c r="P533" s="45" t="s">
        <v>77</v>
      </c>
      <c r="Q533" s="45" t="s">
        <v>77</v>
      </c>
      <c r="R533" s="45" t="s">
        <v>77</v>
      </c>
      <c r="S533" s="45" t="s">
        <v>77</v>
      </c>
      <c r="T533" s="45" t="s">
        <v>77</v>
      </c>
      <c r="U533" s="45" t="s">
        <v>77</v>
      </c>
      <c r="V533" s="45" t="s">
        <v>77</v>
      </c>
      <c r="W533" s="45" t="s">
        <v>77</v>
      </c>
      <c r="X533" s="45" t="s">
        <v>77</v>
      </c>
      <c r="Y533" s="45" t="s">
        <v>77</v>
      </c>
      <c r="Z533" s="45" t="s">
        <v>77</v>
      </c>
      <c r="AA533" s="45" t="s">
        <v>77</v>
      </c>
      <c r="AB533" s="45" t="s">
        <v>77</v>
      </c>
      <c r="AC533" s="45"/>
      <c r="AD533" s="46"/>
      <c r="AE533" s="46"/>
      <c r="AF533" s="46"/>
      <c r="AG533" s="46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</row>
    <row r="534" spans="1:53" ht="15" customHeight="1">
      <c r="A534" s="44"/>
      <c r="B534" s="45" t="s">
        <v>83</v>
      </c>
      <c r="C534" s="45" t="s">
        <v>91</v>
      </c>
      <c r="D534" s="45" t="s">
        <v>93</v>
      </c>
      <c r="E534" s="45" t="s">
        <v>92</v>
      </c>
      <c r="F534" s="45" t="s">
        <v>87</v>
      </c>
      <c r="G534" s="45" t="s">
        <v>185</v>
      </c>
      <c r="H534" s="45" t="s">
        <v>77</v>
      </c>
      <c r="I534" s="45" t="s">
        <v>77</v>
      </c>
      <c r="J534" s="45" t="s">
        <v>77</v>
      </c>
      <c r="K534" s="45" t="s">
        <v>77</v>
      </c>
      <c r="L534" s="45" t="s">
        <v>77</v>
      </c>
      <c r="M534" s="45" t="s">
        <v>77</v>
      </c>
      <c r="N534" s="45" t="s">
        <v>77</v>
      </c>
      <c r="O534" s="45" t="s">
        <v>77</v>
      </c>
      <c r="P534" s="45" t="s">
        <v>77</v>
      </c>
      <c r="Q534" s="45" t="s">
        <v>77</v>
      </c>
      <c r="R534" s="45" t="s">
        <v>77</v>
      </c>
      <c r="S534" s="45" t="s">
        <v>77</v>
      </c>
      <c r="T534" s="45" t="s">
        <v>77</v>
      </c>
      <c r="U534" s="45" t="s">
        <v>77</v>
      </c>
      <c r="V534" s="45" t="s">
        <v>77</v>
      </c>
      <c r="W534" s="45" t="s">
        <v>77</v>
      </c>
      <c r="X534" s="45" t="s">
        <v>77</v>
      </c>
      <c r="Y534" s="45" t="s">
        <v>77</v>
      </c>
      <c r="Z534" s="45" t="s">
        <v>77</v>
      </c>
      <c r="AA534" s="45" t="s">
        <v>77</v>
      </c>
      <c r="AB534" s="45" t="s">
        <v>77</v>
      </c>
      <c r="AC534" s="45"/>
      <c r="AD534" s="46"/>
      <c r="AE534" s="46"/>
      <c r="AF534" s="46"/>
      <c r="AG534" s="46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</row>
    <row r="535" spans="1:53" ht="15" customHeight="1">
      <c r="A535" s="44"/>
      <c r="B535" s="45" t="s">
        <v>83</v>
      </c>
      <c r="C535" s="45" t="s">
        <v>89</v>
      </c>
      <c r="D535" s="45" t="s">
        <v>84</v>
      </c>
      <c r="E535" s="45" t="s">
        <v>92</v>
      </c>
      <c r="F535" s="45" t="s">
        <v>87</v>
      </c>
      <c r="G535" s="46"/>
      <c r="H535" s="45" t="s">
        <v>77</v>
      </c>
      <c r="I535" s="45" t="s">
        <v>77</v>
      </c>
      <c r="J535" s="45" t="s">
        <v>77</v>
      </c>
      <c r="K535" s="45" t="s">
        <v>77</v>
      </c>
      <c r="L535" s="45" t="s">
        <v>77</v>
      </c>
      <c r="M535" s="45" t="s">
        <v>77</v>
      </c>
      <c r="N535" s="45" t="s">
        <v>77</v>
      </c>
      <c r="O535" s="45" t="s">
        <v>77</v>
      </c>
      <c r="P535" s="45" t="s">
        <v>77</v>
      </c>
      <c r="Q535" s="45" t="s">
        <v>77</v>
      </c>
      <c r="R535" s="45" t="s">
        <v>77</v>
      </c>
      <c r="S535" s="45" t="s">
        <v>77</v>
      </c>
      <c r="T535" s="45" t="s">
        <v>77</v>
      </c>
      <c r="U535" s="45" t="s">
        <v>77</v>
      </c>
      <c r="V535" s="45" t="s">
        <v>77</v>
      </c>
      <c r="W535" s="45" t="s">
        <v>77</v>
      </c>
      <c r="X535" s="45" t="s">
        <v>77</v>
      </c>
      <c r="Y535" s="45" t="s">
        <v>77</v>
      </c>
      <c r="Z535" s="45" t="s">
        <v>77</v>
      </c>
      <c r="AA535" s="45" t="s">
        <v>77</v>
      </c>
      <c r="AB535" s="45" t="s">
        <v>77</v>
      </c>
      <c r="AC535" s="46"/>
      <c r="AD535" s="46"/>
      <c r="AE535" s="46"/>
      <c r="AF535" s="46"/>
      <c r="AG535" s="46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</row>
    <row r="536" spans="1:53" ht="15" customHeight="1">
      <c r="A536" s="44"/>
      <c r="B536" s="45" t="s">
        <v>83</v>
      </c>
      <c r="C536" s="45" t="s">
        <v>79</v>
      </c>
      <c r="D536" s="45" t="s">
        <v>84</v>
      </c>
      <c r="E536" s="45" t="s">
        <v>81</v>
      </c>
      <c r="F536" s="45" t="s">
        <v>88</v>
      </c>
      <c r="G536" s="46"/>
      <c r="H536" s="45" t="s">
        <v>77</v>
      </c>
      <c r="I536" s="45" t="s">
        <v>77</v>
      </c>
      <c r="J536" s="45" t="s">
        <v>77</v>
      </c>
      <c r="K536" s="45" t="s">
        <v>77</v>
      </c>
      <c r="L536" s="45" t="s">
        <v>77</v>
      </c>
      <c r="M536" s="45" t="s">
        <v>77</v>
      </c>
      <c r="N536" s="45" t="s">
        <v>77</v>
      </c>
      <c r="O536" s="45" t="s">
        <v>77</v>
      </c>
      <c r="P536" s="45" t="s">
        <v>77</v>
      </c>
      <c r="Q536" s="45" t="s">
        <v>77</v>
      </c>
      <c r="R536" s="45" t="s">
        <v>77</v>
      </c>
      <c r="S536" s="45" t="s">
        <v>77</v>
      </c>
      <c r="T536" s="45" t="s">
        <v>77</v>
      </c>
      <c r="U536" s="45" t="s">
        <v>77</v>
      </c>
      <c r="V536" s="45" t="s">
        <v>77</v>
      </c>
      <c r="W536" s="45" t="s">
        <v>77</v>
      </c>
      <c r="X536" s="45" t="s">
        <v>77</v>
      </c>
      <c r="Y536" s="45" t="s">
        <v>77</v>
      </c>
      <c r="Z536" s="45" t="s">
        <v>77</v>
      </c>
      <c r="AA536" s="45" t="s">
        <v>77</v>
      </c>
      <c r="AB536" s="45" t="s">
        <v>77</v>
      </c>
      <c r="AC536" s="46"/>
      <c r="AD536" s="46"/>
      <c r="AE536" s="46"/>
      <c r="AF536" s="46"/>
      <c r="AG536" s="46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</row>
    <row r="537" spans="1:53" ht="15" customHeight="1">
      <c r="A537" s="44"/>
      <c r="B537" s="45" t="s">
        <v>83</v>
      </c>
      <c r="C537" s="45" t="s">
        <v>79</v>
      </c>
      <c r="D537" s="45" t="s">
        <v>84</v>
      </c>
      <c r="E537" s="45" t="s">
        <v>92</v>
      </c>
      <c r="F537" s="45" t="s">
        <v>87</v>
      </c>
      <c r="G537" s="46"/>
      <c r="H537" s="45" t="s">
        <v>77</v>
      </c>
      <c r="I537" s="45" t="s">
        <v>77</v>
      </c>
      <c r="J537" s="45" t="s">
        <v>77</v>
      </c>
      <c r="K537" s="45" t="s">
        <v>77</v>
      </c>
      <c r="L537" s="45" t="s">
        <v>77</v>
      </c>
      <c r="M537" s="45" t="s">
        <v>77</v>
      </c>
      <c r="N537" s="45" t="s">
        <v>77</v>
      </c>
      <c r="O537" s="45" t="s">
        <v>77</v>
      </c>
      <c r="P537" s="45" t="s">
        <v>77</v>
      </c>
      <c r="Q537" s="45" t="s">
        <v>77</v>
      </c>
      <c r="R537" s="45" t="s">
        <v>77</v>
      </c>
      <c r="S537" s="45" t="s">
        <v>77</v>
      </c>
      <c r="T537" s="45" t="s">
        <v>77</v>
      </c>
      <c r="U537" s="45" t="s">
        <v>77</v>
      </c>
      <c r="V537" s="45" t="s">
        <v>77</v>
      </c>
      <c r="W537" s="45" t="s">
        <v>77</v>
      </c>
      <c r="X537" s="45" t="s">
        <v>77</v>
      </c>
      <c r="Y537" s="45" t="s">
        <v>77</v>
      </c>
      <c r="Z537" s="45" t="s">
        <v>77</v>
      </c>
      <c r="AA537" s="45" t="s">
        <v>77</v>
      </c>
      <c r="AB537" s="45" t="s">
        <v>77</v>
      </c>
      <c r="AC537" s="46"/>
      <c r="AD537" s="46"/>
      <c r="AE537" s="46"/>
      <c r="AF537" s="46"/>
      <c r="AG537" s="46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</row>
    <row r="538" spans="1:53" ht="15" customHeight="1">
      <c r="A538" s="44"/>
      <c r="B538" s="45" t="s">
        <v>83</v>
      </c>
      <c r="C538" s="45" t="s">
        <v>91</v>
      </c>
      <c r="D538" s="45" t="s">
        <v>93</v>
      </c>
      <c r="E538" s="45" t="s">
        <v>92</v>
      </c>
      <c r="F538" s="45" t="s">
        <v>87</v>
      </c>
      <c r="G538" s="46"/>
      <c r="H538" s="45" t="s">
        <v>77</v>
      </c>
      <c r="I538" s="45" t="s">
        <v>77</v>
      </c>
      <c r="J538" s="45" t="s">
        <v>77</v>
      </c>
      <c r="K538" s="45" t="s">
        <v>77</v>
      </c>
      <c r="L538" s="45" t="s">
        <v>77</v>
      </c>
      <c r="M538" s="45" t="s">
        <v>77</v>
      </c>
      <c r="N538" s="45" t="s">
        <v>77</v>
      </c>
      <c r="O538" s="45" t="s">
        <v>77</v>
      </c>
      <c r="P538" s="45" t="s">
        <v>77</v>
      </c>
      <c r="Q538" s="45" t="s">
        <v>77</v>
      </c>
      <c r="R538" s="45" t="s">
        <v>77</v>
      </c>
      <c r="S538" s="45" t="s">
        <v>77</v>
      </c>
      <c r="T538" s="45" t="s">
        <v>77</v>
      </c>
      <c r="U538" s="45" t="s">
        <v>77</v>
      </c>
      <c r="V538" s="45" t="s">
        <v>77</v>
      </c>
      <c r="W538" s="45" t="s">
        <v>77</v>
      </c>
      <c r="X538" s="45" t="s">
        <v>77</v>
      </c>
      <c r="Y538" s="45" t="s">
        <v>77</v>
      </c>
      <c r="Z538" s="45" t="s">
        <v>77</v>
      </c>
      <c r="AA538" s="45" t="s">
        <v>77</v>
      </c>
      <c r="AB538" s="45" t="s">
        <v>77</v>
      </c>
      <c r="AC538" s="46"/>
      <c r="AD538" s="46"/>
      <c r="AE538" s="46"/>
      <c r="AF538" s="46"/>
      <c r="AG538" s="46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</row>
    <row r="539" spans="1:53" ht="15" customHeight="1">
      <c r="A539" s="44"/>
      <c r="B539" s="45" t="s">
        <v>83</v>
      </c>
      <c r="C539" s="45" t="s">
        <v>91</v>
      </c>
      <c r="D539" s="45" t="s">
        <v>84</v>
      </c>
      <c r="E539" s="45" t="s">
        <v>81</v>
      </c>
      <c r="F539" s="45" t="s">
        <v>87</v>
      </c>
      <c r="G539" s="46"/>
      <c r="H539" s="45" t="s">
        <v>77</v>
      </c>
      <c r="I539" s="45" t="s">
        <v>77</v>
      </c>
      <c r="J539" s="45" t="s">
        <v>77</v>
      </c>
      <c r="K539" s="45" t="s">
        <v>77</v>
      </c>
      <c r="L539" s="45" t="s">
        <v>77</v>
      </c>
      <c r="M539" s="45" t="s">
        <v>77</v>
      </c>
      <c r="N539" s="45" t="s">
        <v>77</v>
      </c>
      <c r="O539" s="45" t="s">
        <v>77</v>
      </c>
      <c r="P539" s="45" t="s">
        <v>77</v>
      </c>
      <c r="Q539" s="45" t="s">
        <v>77</v>
      </c>
      <c r="R539" s="45" t="s">
        <v>77</v>
      </c>
      <c r="S539" s="45" t="s">
        <v>77</v>
      </c>
      <c r="T539" s="45" t="s">
        <v>77</v>
      </c>
      <c r="U539" s="45" t="s">
        <v>77</v>
      </c>
      <c r="V539" s="45" t="s">
        <v>77</v>
      </c>
      <c r="W539" s="45" t="s">
        <v>77</v>
      </c>
      <c r="X539" s="45" t="s">
        <v>77</v>
      </c>
      <c r="Y539" s="45" t="s">
        <v>77</v>
      </c>
      <c r="Z539" s="45" t="s">
        <v>77</v>
      </c>
      <c r="AA539" s="45" t="s">
        <v>77</v>
      </c>
      <c r="AB539" s="45" t="s">
        <v>77</v>
      </c>
      <c r="AC539" s="46"/>
      <c r="AD539" s="46"/>
      <c r="AE539" s="46"/>
      <c r="AF539" s="46"/>
      <c r="AG539" s="46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</row>
    <row r="540" spans="1:53" ht="15" customHeight="1">
      <c r="A540" s="44"/>
      <c r="B540" s="45" t="s">
        <v>83</v>
      </c>
      <c r="C540" s="45" t="s">
        <v>91</v>
      </c>
      <c r="D540" s="45" t="s">
        <v>84</v>
      </c>
      <c r="E540" s="45" t="s">
        <v>92</v>
      </c>
      <c r="F540" s="45" t="s">
        <v>87</v>
      </c>
      <c r="G540" s="46"/>
      <c r="H540" s="45" t="s">
        <v>77</v>
      </c>
      <c r="I540" s="45" t="s">
        <v>77</v>
      </c>
      <c r="J540" s="45" t="s">
        <v>77</v>
      </c>
      <c r="K540" s="45" t="s">
        <v>77</v>
      </c>
      <c r="L540" s="45" t="s">
        <v>77</v>
      </c>
      <c r="M540" s="45" t="s">
        <v>77</v>
      </c>
      <c r="N540" s="45" t="s">
        <v>77</v>
      </c>
      <c r="O540" s="45" t="s">
        <v>77</v>
      </c>
      <c r="P540" s="45" t="s">
        <v>77</v>
      </c>
      <c r="Q540" s="45" t="s">
        <v>77</v>
      </c>
      <c r="R540" s="45" t="s">
        <v>77</v>
      </c>
      <c r="S540" s="45" t="s">
        <v>77</v>
      </c>
      <c r="T540" s="45" t="s">
        <v>77</v>
      </c>
      <c r="U540" s="45" t="s">
        <v>77</v>
      </c>
      <c r="V540" s="45" t="s">
        <v>77</v>
      </c>
      <c r="W540" s="45" t="s">
        <v>77</v>
      </c>
      <c r="X540" s="45" t="s">
        <v>77</v>
      </c>
      <c r="Y540" s="45" t="s">
        <v>77</v>
      </c>
      <c r="Z540" s="45" t="s">
        <v>77</v>
      </c>
      <c r="AA540" s="45" t="s">
        <v>77</v>
      </c>
      <c r="AB540" s="45" t="s">
        <v>77</v>
      </c>
      <c r="AC540" s="46"/>
      <c r="AD540" s="46"/>
      <c r="AE540" s="46"/>
      <c r="AF540" s="46"/>
      <c r="AG540" s="46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</row>
    <row r="541" spans="1:53" ht="15" customHeight="1">
      <c r="A541" s="44"/>
      <c r="B541" s="45" t="s">
        <v>83</v>
      </c>
      <c r="C541" s="45" t="s">
        <v>79</v>
      </c>
      <c r="D541" s="45" t="s">
        <v>84</v>
      </c>
      <c r="E541" s="45" t="s">
        <v>92</v>
      </c>
      <c r="F541" s="45" t="s">
        <v>88</v>
      </c>
      <c r="G541" s="45" t="s">
        <v>98</v>
      </c>
      <c r="H541" s="45" t="s">
        <v>77</v>
      </c>
      <c r="I541" s="45" t="s">
        <v>77</v>
      </c>
      <c r="J541" s="45" t="s">
        <v>77</v>
      </c>
      <c r="K541" s="45" t="s">
        <v>77</v>
      </c>
      <c r="L541" s="45" t="s">
        <v>77</v>
      </c>
      <c r="M541" s="45" t="s">
        <v>77</v>
      </c>
      <c r="N541" s="45" t="s">
        <v>77</v>
      </c>
      <c r="O541" s="45" t="s">
        <v>77</v>
      </c>
      <c r="P541" s="45" t="s">
        <v>77</v>
      </c>
      <c r="Q541" s="45" t="s">
        <v>77</v>
      </c>
      <c r="R541" s="45" t="s">
        <v>77</v>
      </c>
      <c r="S541" s="45" t="s">
        <v>77</v>
      </c>
      <c r="T541" s="45" t="s">
        <v>77</v>
      </c>
      <c r="U541" s="45" t="s">
        <v>77</v>
      </c>
      <c r="V541" s="45" t="s">
        <v>77</v>
      </c>
      <c r="W541" s="45" t="s">
        <v>77</v>
      </c>
      <c r="X541" s="45" t="s">
        <v>77</v>
      </c>
      <c r="Y541" s="45" t="s">
        <v>77</v>
      </c>
      <c r="Z541" s="45" t="s">
        <v>77</v>
      </c>
      <c r="AA541" s="45" t="s">
        <v>77</v>
      </c>
      <c r="AB541" s="45" t="s">
        <v>77</v>
      </c>
      <c r="AC541" s="46"/>
      <c r="AD541" s="46"/>
      <c r="AE541" s="46"/>
      <c r="AF541" s="46"/>
      <c r="AG541" s="46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</row>
    <row r="542" spans="1:53" ht="15" customHeight="1">
      <c r="A542" s="44"/>
      <c r="B542" s="45" t="s">
        <v>83</v>
      </c>
      <c r="C542" s="45" t="s">
        <v>79</v>
      </c>
      <c r="D542" s="45" t="s">
        <v>84</v>
      </c>
      <c r="E542" s="45" t="s">
        <v>92</v>
      </c>
      <c r="F542" s="45" t="s">
        <v>82</v>
      </c>
      <c r="G542" s="46"/>
      <c r="H542" s="45" t="s">
        <v>77</v>
      </c>
      <c r="I542" s="45" t="s">
        <v>77</v>
      </c>
      <c r="J542" s="45" t="s">
        <v>77</v>
      </c>
      <c r="K542" s="45" t="s">
        <v>77</v>
      </c>
      <c r="L542" s="45" t="s">
        <v>77</v>
      </c>
      <c r="M542" s="45" t="s">
        <v>77</v>
      </c>
      <c r="N542" s="45" t="s">
        <v>77</v>
      </c>
      <c r="O542" s="45" t="s">
        <v>77</v>
      </c>
      <c r="P542" s="45" t="s">
        <v>77</v>
      </c>
      <c r="Q542" s="45" t="s">
        <v>77</v>
      </c>
      <c r="R542" s="45" t="s">
        <v>77</v>
      </c>
      <c r="S542" s="45" t="s">
        <v>77</v>
      </c>
      <c r="T542" s="45" t="s">
        <v>77</v>
      </c>
      <c r="U542" s="45" t="s">
        <v>77</v>
      </c>
      <c r="V542" s="45" t="s">
        <v>77</v>
      </c>
      <c r="W542" s="45" t="s">
        <v>77</v>
      </c>
      <c r="X542" s="45" t="s">
        <v>77</v>
      </c>
      <c r="Y542" s="45" t="s">
        <v>77</v>
      </c>
      <c r="Z542" s="45" t="s">
        <v>77</v>
      </c>
      <c r="AA542" s="45" t="s">
        <v>77</v>
      </c>
      <c r="AB542" s="45" t="s">
        <v>77</v>
      </c>
      <c r="AC542" s="45"/>
      <c r="AD542" s="46"/>
      <c r="AE542" s="46"/>
      <c r="AF542" s="46"/>
      <c r="AG542" s="46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</row>
    <row r="543" spans="1:53" ht="15" customHeight="1">
      <c r="A543" s="44"/>
      <c r="B543" s="45" t="s">
        <v>83</v>
      </c>
      <c r="C543" s="45" t="s">
        <v>79</v>
      </c>
      <c r="D543" s="45" t="s">
        <v>84</v>
      </c>
      <c r="E543" s="45" t="s">
        <v>92</v>
      </c>
      <c r="F543" s="45" t="s">
        <v>87</v>
      </c>
      <c r="G543" s="46"/>
      <c r="H543" s="45" t="s">
        <v>77</v>
      </c>
      <c r="I543" s="45" t="s">
        <v>77</v>
      </c>
      <c r="J543" s="45" t="s">
        <v>77</v>
      </c>
      <c r="K543" s="45" t="s">
        <v>77</v>
      </c>
      <c r="L543" s="45" t="s">
        <v>77</v>
      </c>
      <c r="M543" s="45" t="s">
        <v>77</v>
      </c>
      <c r="N543" s="45" t="s">
        <v>77</v>
      </c>
      <c r="O543" s="45" t="s">
        <v>77</v>
      </c>
      <c r="P543" s="45" t="s">
        <v>77</v>
      </c>
      <c r="Q543" s="45" t="s">
        <v>77</v>
      </c>
      <c r="R543" s="45" t="s">
        <v>77</v>
      </c>
      <c r="S543" s="45" t="s">
        <v>77</v>
      </c>
      <c r="T543" s="45" t="s">
        <v>77</v>
      </c>
      <c r="U543" s="45" t="s">
        <v>77</v>
      </c>
      <c r="V543" s="45" t="s">
        <v>77</v>
      </c>
      <c r="W543" s="45" t="s">
        <v>77</v>
      </c>
      <c r="X543" s="45" t="s">
        <v>77</v>
      </c>
      <c r="Y543" s="45" t="s">
        <v>77</v>
      </c>
      <c r="Z543" s="45" t="s">
        <v>77</v>
      </c>
      <c r="AA543" s="45" t="s">
        <v>77</v>
      </c>
      <c r="AB543" s="45" t="s">
        <v>77</v>
      </c>
      <c r="AC543" s="46"/>
      <c r="AD543" s="46"/>
      <c r="AE543" s="46"/>
      <c r="AF543" s="46"/>
      <c r="AG543" s="46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</row>
    <row r="544" spans="1:53" ht="15" customHeight="1">
      <c r="A544" s="44"/>
      <c r="B544" s="45" t="s">
        <v>83</v>
      </c>
      <c r="C544" s="45" t="s">
        <v>79</v>
      </c>
      <c r="D544" s="45" t="s">
        <v>84</v>
      </c>
      <c r="E544" s="45" t="s">
        <v>92</v>
      </c>
      <c r="F544" s="45" t="s">
        <v>87</v>
      </c>
      <c r="G544" s="46"/>
      <c r="H544" s="45" t="s">
        <v>77</v>
      </c>
      <c r="I544" s="45" t="s">
        <v>77</v>
      </c>
      <c r="J544" s="45" t="s">
        <v>77</v>
      </c>
      <c r="K544" s="45" t="s">
        <v>77</v>
      </c>
      <c r="L544" s="45" t="s">
        <v>77</v>
      </c>
      <c r="M544" s="45" t="s">
        <v>77</v>
      </c>
      <c r="N544" s="45" t="s">
        <v>77</v>
      </c>
      <c r="O544" s="45" t="s">
        <v>77</v>
      </c>
      <c r="P544" s="45" t="s">
        <v>77</v>
      </c>
      <c r="Q544" s="45" t="s">
        <v>77</v>
      </c>
      <c r="R544" s="45" t="s">
        <v>77</v>
      </c>
      <c r="S544" s="45" t="s">
        <v>77</v>
      </c>
      <c r="T544" s="45" t="s">
        <v>77</v>
      </c>
      <c r="U544" s="45" t="s">
        <v>77</v>
      </c>
      <c r="V544" s="45" t="s">
        <v>77</v>
      </c>
      <c r="W544" s="45" t="s">
        <v>77</v>
      </c>
      <c r="X544" s="45" t="s">
        <v>77</v>
      </c>
      <c r="Y544" s="45" t="s">
        <v>77</v>
      </c>
      <c r="Z544" s="45" t="s">
        <v>77</v>
      </c>
      <c r="AA544" s="45" t="s">
        <v>77</v>
      </c>
      <c r="AB544" s="45" t="s">
        <v>77</v>
      </c>
      <c r="AC544" s="45"/>
      <c r="AD544" s="46"/>
      <c r="AE544" s="46"/>
      <c r="AF544" s="46"/>
      <c r="AG544" s="46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</row>
    <row r="545" spans="1:53" ht="15" customHeight="1">
      <c r="A545" s="44"/>
      <c r="B545" s="45" t="s">
        <v>83</v>
      </c>
      <c r="C545" s="45" t="s">
        <v>91</v>
      </c>
      <c r="D545" s="45" t="s">
        <v>84</v>
      </c>
      <c r="E545" s="45" t="s">
        <v>92</v>
      </c>
      <c r="F545" s="45" t="s">
        <v>82</v>
      </c>
      <c r="G545" s="46"/>
      <c r="H545" s="45" t="s">
        <v>77</v>
      </c>
      <c r="I545" s="45" t="s">
        <v>77</v>
      </c>
      <c r="J545" s="45" t="s">
        <v>77</v>
      </c>
      <c r="K545" s="45" t="s">
        <v>77</v>
      </c>
      <c r="L545" s="45" t="s">
        <v>77</v>
      </c>
      <c r="M545" s="45" t="s">
        <v>77</v>
      </c>
      <c r="N545" s="45" t="s">
        <v>77</v>
      </c>
      <c r="O545" s="45" t="s">
        <v>77</v>
      </c>
      <c r="P545" s="45" t="s">
        <v>77</v>
      </c>
      <c r="Q545" s="45" t="s">
        <v>77</v>
      </c>
      <c r="R545" s="45" t="s">
        <v>77</v>
      </c>
      <c r="S545" s="45" t="s">
        <v>77</v>
      </c>
      <c r="T545" s="45" t="s">
        <v>77</v>
      </c>
      <c r="U545" s="45" t="s">
        <v>77</v>
      </c>
      <c r="V545" s="45" t="s">
        <v>77</v>
      </c>
      <c r="W545" s="45" t="s">
        <v>77</v>
      </c>
      <c r="X545" s="45" t="s">
        <v>77</v>
      </c>
      <c r="Y545" s="45" t="s">
        <v>77</v>
      </c>
      <c r="Z545" s="45" t="s">
        <v>77</v>
      </c>
      <c r="AA545" s="45" t="s">
        <v>77</v>
      </c>
      <c r="AB545" s="45" t="s">
        <v>77</v>
      </c>
      <c r="AC545" s="46"/>
      <c r="AD545" s="46"/>
      <c r="AE545" s="46"/>
      <c r="AF545" s="46"/>
      <c r="AG545" s="46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</row>
    <row r="546" spans="1:53" ht="15" customHeight="1">
      <c r="A546" s="44"/>
      <c r="B546" s="45" t="s">
        <v>83</v>
      </c>
      <c r="C546" s="45" t="s">
        <v>79</v>
      </c>
      <c r="D546" s="45" t="s">
        <v>90</v>
      </c>
      <c r="E546" s="45" t="s">
        <v>92</v>
      </c>
      <c r="F546" s="45" t="s">
        <v>87</v>
      </c>
      <c r="G546" s="46"/>
      <c r="H546" s="45" t="s">
        <v>77</v>
      </c>
      <c r="I546" s="45" t="s">
        <v>77</v>
      </c>
      <c r="J546" s="45" t="s">
        <v>77</v>
      </c>
      <c r="K546" s="45" t="s">
        <v>77</v>
      </c>
      <c r="L546" s="45" t="s">
        <v>77</v>
      </c>
      <c r="M546" s="45" t="s">
        <v>77</v>
      </c>
      <c r="N546" s="45" t="s">
        <v>77</v>
      </c>
      <c r="O546" s="45" t="s">
        <v>77</v>
      </c>
      <c r="P546" s="45" t="s">
        <v>77</v>
      </c>
      <c r="Q546" s="45" t="s">
        <v>77</v>
      </c>
      <c r="R546" s="45" t="s">
        <v>77</v>
      </c>
      <c r="S546" s="45" t="s">
        <v>77</v>
      </c>
      <c r="T546" s="45" t="s">
        <v>77</v>
      </c>
      <c r="U546" s="45" t="s">
        <v>77</v>
      </c>
      <c r="V546" s="45" t="s">
        <v>77</v>
      </c>
      <c r="W546" s="45" t="s">
        <v>77</v>
      </c>
      <c r="X546" s="45" t="s">
        <v>77</v>
      </c>
      <c r="Y546" s="45" t="s">
        <v>77</v>
      </c>
      <c r="Z546" s="45" t="s">
        <v>77</v>
      </c>
      <c r="AA546" s="45" t="s">
        <v>77</v>
      </c>
      <c r="AB546" s="45" t="s">
        <v>77</v>
      </c>
      <c r="AC546" s="46"/>
      <c r="AD546" s="46"/>
      <c r="AE546" s="46"/>
      <c r="AF546" s="46"/>
      <c r="AG546" s="46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</row>
    <row r="547" spans="1:53" ht="15" customHeight="1">
      <c r="A547" s="44"/>
      <c r="B547" s="45" t="s">
        <v>83</v>
      </c>
      <c r="C547" s="45" t="s">
        <v>91</v>
      </c>
      <c r="D547" s="45" t="s">
        <v>93</v>
      </c>
      <c r="E547" s="45" t="s">
        <v>92</v>
      </c>
      <c r="F547" s="45" t="s">
        <v>82</v>
      </c>
      <c r="G547" s="46"/>
      <c r="H547" s="45" t="s">
        <v>77</v>
      </c>
      <c r="I547" s="45" t="s">
        <v>77</v>
      </c>
      <c r="J547" s="45" t="s">
        <v>77</v>
      </c>
      <c r="K547" s="45" t="s">
        <v>77</v>
      </c>
      <c r="L547" s="45" t="s">
        <v>77</v>
      </c>
      <c r="M547" s="45" t="s">
        <v>77</v>
      </c>
      <c r="N547" s="45" t="s">
        <v>77</v>
      </c>
      <c r="O547" s="45" t="s">
        <v>77</v>
      </c>
      <c r="P547" s="45" t="s">
        <v>77</v>
      </c>
      <c r="Q547" s="45" t="s">
        <v>77</v>
      </c>
      <c r="R547" s="45" t="s">
        <v>77</v>
      </c>
      <c r="S547" s="45" t="s">
        <v>77</v>
      </c>
      <c r="T547" s="45" t="s">
        <v>77</v>
      </c>
      <c r="U547" s="45" t="s">
        <v>77</v>
      </c>
      <c r="V547" s="45" t="s">
        <v>77</v>
      </c>
      <c r="W547" s="45" t="s">
        <v>77</v>
      </c>
      <c r="X547" s="45" t="s">
        <v>77</v>
      </c>
      <c r="Y547" s="45" t="s">
        <v>77</v>
      </c>
      <c r="Z547" s="45" t="s">
        <v>77</v>
      </c>
      <c r="AA547" s="45" t="s">
        <v>77</v>
      </c>
      <c r="AB547" s="45" t="s">
        <v>77</v>
      </c>
      <c r="AC547" s="45"/>
      <c r="AD547" s="46"/>
      <c r="AE547" s="46"/>
      <c r="AF547" s="46"/>
      <c r="AG547" s="46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</row>
    <row r="548" spans="1:53" ht="15" customHeight="1">
      <c r="A548" s="44"/>
      <c r="B548" s="45" t="s">
        <v>83</v>
      </c>
      <c r="C548" s="45" t="s">
        <v>89</v>
      </c>
      <c r="D548" s="45" t="s">
        <v>84</v>
      </c>
      <c r="E548" s="45" t="s">
        <v>92</v>
      </c>
      <c r="F548" s="45" t="s">
        <v>87</v>
      </c>
      <c r="G548" s="46"/>
      <c r="H548" s="45" t="s">
        <v>77</v>
      </c>
      <c r="I548" s="45" t="s">
        <v>77</v>
      </c>
      <c r="J548" s="45" t="s">
        <v>77</v>
      </c>
      <c r="K548" s="45" t="s">
        <v>77</v>
      </c>
      <c r="L548" s="45" t="s">
        <v>77</v>
      </c>
      <c r="M548" s="45" t="s">
        <v>77</v>
      </c>
      <c r="N548" s="45" t="s">
        <v>77</v>
      </c>
      <c r="O548" s="45" t="s">
        <v>77</v>
      </c>
      <c r="P548" s="45" t="s">
        <v>77</v>
      </c>
      <c r="Q548" s="45" t="s">
        <v>77</v>
      </c>
      <c r="R548" s="45" t="s">
        <v>77</v>
      </c>
      <c r="S548" s="45" t="s">
        <v>77</v>
      </c>
      <c r="T548" s="45" t="s">
        <v>77</v>
      </c>
      <c r="U548" s="45" t="s">
        <v>77</v>
      </c>
      <c r="V548" s="45" t="s">
        <v>77</v>
      </c>
      <c r="W548" s="45" t="s">
        <v>77</v>
      </c>
      <c r="X548" s="45" t="s">
        <v>77</v>
      </c>
      <c r="Y548" s="45" t="s">
        <v>77</v>
      </c>
      <c r="Z548" s="45" t="s">
        <v>77</v>
      </c>
      <c r="AA548" s="45" t="s">
        <v>77</v>
      </c>
      <c r="AB548" s="45" t="s">
        <v>77</v>
      </c>
      <c r="AC548" s="46"/>
      <c r="AD548" s="46"/>
      <c r="AE548" s="46"/>
      <c r="AF548" s="46"/>
      <c r="AG548" s="46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</row>
    <row r="549" spans="1:53" ht="15" customHeight="1">
      <c r="A549" s="44"/>
      <c r="B549" s="45" t="s">
        <v>83</v>
      </c>
      <c r="C549" s="45" t="s">
        <v>79</v>
      </c>
      <c r="D549" s="45" t="s">
        <v>84</v>
      </c>
      <c r="E549" s="45" t="s">
        <v>92</v>
      </c>
      <c r="F549" s="45" t="s">
        <v>82</v>
      </c>
      <c r="G549" s="46"/>
      <c r="H549" s="45" t="s">
        <v>77</v>
      </c>
      <c r="I549" s="45" t="s">
        <v>77</v>
      </c>
      <c r="J549" s="45" t="s">
        <v>77</v>
      </c>
      <c r="K549" s="45" t="s">
        <v>77</v>
      </c>
      <c r="L549" s="45" t="s">
        <v>77</v>
      </c>
      <c r="M549" s="45" t="s">
        <v>77</v>
      </c>
      <c r="N549" s="45" t="s">
        <v>77</v>
      </c>
      <c r="O549" s="45" t="s">
        <v>77</v>
      </c>
      <c r="P549" s="45" t="s">
        <v>77</v>
      </c>
      <c r="Q549" s="45" t="s">
        <v>77</v>
      </c>
      <c r="R549" s="45" t="s">
        <v>77</v>
      </c>
      <c r="S549" s="45" t="s">
        <v>77</v>
      </c>
      <c r="T549" s="45" t="s">
        <v>77</v>
      </c>
      <c r="U549" s="45" t="s">
        <v>77</v>
      </c>
      <c r="V549" s="45" t="s">
        <v>77</v>
      </c>
      <c r="W549" s="45" t="s">
        <v>77</v>
      </c>
      <c r="X549" s="45" t="s">
        <v>77</v>
      </c>
      <c r="Y549" s="45" t="s">
        <v>77</v>
      </c>
      <c r="Z549" s="45" t="s">
        <v>77</v>
      </c>
      <c r="AA549" s="45" t="s">
        <v>77</v>
      </c>
      <c r="AB549" s="45" t="s">
        <v>77</v>
      </c>
      <c r="AC549" s="46"/>
      <c r="AD549" s="46"/>
      <c r="AE549" s="46"/>
      <c r="AF549" s="46"/>
      <c r="AG549" s="46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</row>
    <row r="550" spans="1:53" ht="15" customHeight="1">
      <c r="A550" s="44"/>
      <c r="B550" s="45" t="s">
        <v>83</v>
      </c>
      <c r="C550" s="45" t="s">
        <v>89</v>
      </c>
      <c r="D550" s="45" t="s">
        <v>84</v>
      </c>
      <c r="E550" s="45" t="s">
        <v>92</v>
      </c>
      <c r="F550" s="45" t="s">
        <v>87</v>
      </c>
      <c r="G550" s="46"/>
      <c r="H550" s="45" t="s">
        <v>77</v>
      </c>
      <c r="I550" s="45" t="s">
        <v>77</v>
      </c>
      <c r="J550" s="45" t="s">
        <v>77</v>
      </c>
      <c r="K550" s="45" t="s">
        <v>77</v>
      </c>
      <c r="L550" s="45" t="s">
        <v>77</v>
      </c>
      <c r="M550" s="45" t="s">
        <v>77</v>
      </c>
      <c r="N550" s="45" t="s">
        <v>77</v>
      </c>
      <c r="O550" s="45" t="s">
        <v>77</v>
      </c>
      <c r="P550" s="45" t="s">
        <v>77</v>
      </c>
      <c r="Q550" s="45" t="s">
        <v>77</v>
      </c>
      <c r="R550" s="45" t="s">
        <v>77</v>
      </c>
      <c r="S550" s="45" t="s">
        <v>77</v>
      </c>
      <c r="T550" s="45" t="s">
        <v>77</v>
      </c>
      <c r="U550" s="45" t="s">
        <v>77</v>
      </c>
      <c r="V550" s="45" t="s">
        <v>77</v>
      </c>
      <c r="W550" s="45" t="s">
        <v>77</v>
      </c>
      <c r="X550" s="45" t="s">
        <v>77</v>
      </c>
      <c r="Y550" s="45" t="s">
        <v>77</v>
      </c>
      <c r="Z550" s="45" t="s">
        <v>77</v>
      </c>
      <c r="AA550" s="45" t="s">
        <v>77</v>
      </c>
      <c r="AB550" s="45" t="s">
        <v>77</v>
      </c>
      <c r="AC550" s="46"/>
      <c r="AD550" s="46"/>
      <c r="AE550" s="46"/>
      <c r="AF550" s="46"/>
      <c r="AG550" s="46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</row>
    <row r="551" spans="1:53" ht="15" customHeight="1">
      <c r="A551" s="44"/>
      <c r="B551" s="45" t="s">
        <v>83</v>
      </c>
      <c r="C551" s="45" t="s">
        <v>91</v>
      </c>
      <c r="D551" s="45" t="s">
        <v>84</v>
      </c>
      <c r="E551" s="45" t="s">
        <v>92</v>
      </c>
      <c r="F551" s="45" t="s">
        <v>82</v>
      </c>
      <c r="G551" s="46"/>
      <c r="H551" s="45" t="s">
        <v>77</v>
      </c>
      <c r="I551" s="45" t="s">
        <v>77</v>
      </c>
      <c r="J551" s="45" t="s">
        <v>77</v>
      </c>
      <c r="K551" s="45" t="s">
        <v>77</v>
      </c>
      <c r="L551" s="45" t="s">
        <v>77</v>
      </c>
      <c r="M551" s="45" t="s">
        <v>77</v>
      </c>
      <c r="N551" s="45" t="s">
        <v>77</v>
      </c>
      <c r="O551" s="45" t="s">
        <v>77</v>
      </c>
      <c r="P551" s="45" t="s">
        <v>77</v>
      </c>
      <c r="Q551" s="45" t="s">
        <v>77</v>
      </c>
      <c r="R551" s="45" t="s">
        <v>77</v>
      </c>
      <c r="S551" s="45" t="s">
        <v>77</v>
      </c>
      <c r="T551" s="45" t="s">
        <v>77</v>
      </c>
      <c r="U551" s="45" t="s">
        <v>77</v>
      </c>
      <c r="V551" s="45" t="s">
        <v>77</v>
      </c>
      <c r="W551" s="45" t="s">
        <v>77</v>
      </c>
      <c r="X551" s="45" t="s">
        <v>77</v>
      </c>
      <c r="Y551" s="45" t="s">
        <v>77</v>
      </c>
      <c r="Z551" s="45" t="s">
        <v>77</v>
      </c>
      <c r="AA551" s="45" t="s">
        <v>77</v>
      </c>
      <c r="AB551" s="45" t="s">
        <v>77</v>
      </c>
      <c r="AC551" s="46"/>
      <c r="AD551" s="46"/>
      <c r="AE551" s="46"/>
      <c r="AF551" s="46"/>
      <c r="AG551" s="46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</row>
    <row r="552" spans="1:53" ht="15" customHeight="1">
      <c r="A552" s="44"/>
      <c r="B552" s="45" t="s">
        <v>83</v>
      </c>
      <c r="C552" s="45" t="s">
        <v>91</v>
      </c>
      <c r="D552" s="45" t="s">
        <v>84</v>
      </c>
      <c r="E552" s="45" t="s">
        <v>92</v>
      </c>
      <c r="F552" s="45" t="s">
        <v>87</v>
      </c>
      <c r="G552" s="46"/>
      <c r="H552" s="45" t="s">
        <v>77</v>
      </c>
      <c r="I552" s="45" t="s">
        <v>77</v>
      </c>
      <c r="J552" s="45" t="s">
        <v>77</v>
      </c>
      <c r="K552" s="45" t="s">
        <v>77</v>
      </c>
      <c r="L552" s="45" t="s">
        <v>77</v>
      </c>
      <c r="M552" s="45" t="s">
        <v>77</v>
      </c>
      <c r="N552" s="45" t="s">
        <v>77</v>
      </c>
      <c r="O552" s="45" t="s">
        <v>77</v>
      </c>
      <c r="P552" s="45" t="s">
        <v>77</v>
      </c>
      <c r="Q552" s="45" t="s">
        <v>77</v>
      </c>
      <c r="R552" s="45" t="s">
        <v>77</v>
      </c>
      <c r="S552" s="45" t="s">
        <v>77</v>
      </c>
      <c r="T552" s="45" t="s">
        <v>77</v>
      </c>
      <c r="U552" s="45" t="s">
        <v>77</v>
      </c>
      <c r="V552" s="45" t="s">
        <v>77</v>
      </c>
      <c r="W552" s="45" t="s">
        <v>77</v>
      </c>
      <c r="X552" s="45" t="s">
        <v>77</v>
      </c>
      <c r="Y552" s="45" t="s">
        <v>77</v>
      </c>
      <c r="Z552" s="45" t="s">
        <v>77</v>
      </c>
      <c r="AA552" s="45" t="s">
        <v>77</v>
      </c>
      <c r="AB552" s="45" t="s">
        <v>77</v>
      </c>
      <c r="AC552" s="46"/>
      <c r="AD552" s="46"/>
      <c r="AE552" s="46"/>
      <c r="AF552" s="46"/>
      <c r="AG552" s="46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</row>
    <row r="553" spans="1:53" ht="15" customHeight="1">
      <c r="A553" s="44"/>
      <c r="B553" s="45" t="s">
        <v>83</v>
      </c>
      <c r="C553" s="45" t="s">
        <v>91</v>
      </c>
      <c r="D553" s="45" t="s">
        <v>84</v>
      </c>
      <c r="E553" s="45" t="s">
        <v>92</v>
      </c>
      <c r="F553" s="45" t="s">
        <v>82</v>
      </c>
      <c r="G553" s="46"/>
      <c r="H553" s="45" t="s">
        <v>77</v>
      </c>
      <c r="I553" s="45" t="s">
        <v>77</v>
      </c>
      <c r="J553" s="45" t="s">
        <v>77</v>
      </c>
      <c r="K553" s="45" t="s">
        <v>77</v>
      </c>
      <c r="L553" s="45" t="s">
        <v>77</v>
      </c>
      <c r="M553" s="45" t="s">
        <v>77</v>
      </c>
      <c r="N553" s="45" t="s">
        <v>77</v>
      </c>
      <c r="O553" s="45" t="s">
        <v>77</v>
      </c>
      <c r="P553" s="45" t="s">
        <v>77</v>
      </c>
      <c r="Q553" s="45" t="s">
        <v>77</v>
      </c>
      <c r="R553" s="45" t="s">
        <v>77</v>
      </c>
      <c r="S553" s="45" t="s">
        <v>77</v>
      </c>
      <c r="T553" s="45" t="s">
        <v>77</v>
      </c>
      <c r="U553" s="45" t="s">
        <v>77</v>
      </c>
      <c r="V553" s="45" t="s">
        <v>77</v>
      </c>
      <c r="W553" s="45" t="s">
        <v>77</v>
      </c>
      <c r="X553" s="45" t="s">
        <v>77</v>
      </c>
      <c r="Y553" s="45" t="s">
        <v>77</v>
      </c>
      <c r="Z553" s="45" t="s">
        <v>77</v>
      </c>
      <c r="AA553" s="45" t="s">
        <v>77</v>
      </c>
      <c r="AB553" s="45" t="s">
        <v>77</v>
      </c>
      <c r="AC553" s="46"/>
      <c r="AD553" s="46"/>
      <c r="AE553" s="46"/>
      <c r="AF553" s="46"/>
      <c r="AG553" s="46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</row>
    <row r="554" spans="1:53" ht="15" customHeight="1">
      <c r="A554" s="44"/>
      <c r="B554" s="45" t="s">
        <v>83</v>
      </c>
      <c r="C554" s="45" t="s">
        <v>91</v>
      </c>
      <c r="D554" s="45" t="s">
        <v>84</v>
      </c>
      <c r="E554" s="45" t="s">
        <v>92</v>
      </c>
      <c r="F554" s="45" t="s">
        <v>87</v>
      </c>
      <c r="G554" s="46"/>
      <c r="H554" s="45" t="s">
        <v>77</v>
      </c>
      <c r="I554" s="45" t="s">
        <v>77</v>
      </c>
      <c r="J554" s="45" t="s">
        <v>77</v>
      </c>
      <c r="K554" s="45" t="s">
        <v>77</v>
      </c>
      <c r="L554" s="45" t="s">
        <v>77</v>
      </c>
      <c r="M554" s="45" t="s">
        <v>77</v>
      </c>
      <c r="N554" s="45" t="s">
        <v>77</v>
      </c>
      <c r="O554" s="45" t="s">
        <v>77</v>
      </c>
      <c r="P554" s="45" t="s">
        <v>77</v>
      </c>
      <c r="Q554" s="45" t="s">
        <v>77</v>
      </c>
      <c r="R554" s="45" t="s">
        <v>77</v>
      </c>
      <c r="S554" s="45" t="s">
        <v>77</v>
      </c>
      <c r="T554" s="45" t="s">
        <v>77</v>
      </c>
      <c r="U554" s="45" t="s">
        <v>77</v>
      </c>
      <c r="V554" s="45" t="s">
        <v>77</v>
      </c>
      <c r="W554" s="45" t="s">
        <v>77</v>
      </c>
      <c r="X554" s="45" t="s">
        <v>77</v>
      </c>
      <c r="Y554" s="45" t="s">
        <v>77</v>
      </c>
      <c r="Z554" s="45" t="s">
        <v>77</v>
      </c>
      <c r="AA554" s="45" t="s">
        <v>77</v>
      </c>
      <c r="AB554" s="45" t="s">
        <v>77</v>
      </c>
      <c r="AC554" s="46"/>
      <c r="AD554" s="46"/>
      <c r="AE554" s="46"/>
      <c r="AF554" s="46"/>
      <c r="AG554" s="46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</row>
    <row r="555" spans="1:53" ht="15" customHeight="1">
      <c r="A555" s="44"/>
      <c r="B555" s="45" t="s">
        <v>83</v>
      </c>
      <c r="C555" s="45" t="s">
        <v>89</v>
      </c>
      <c r="D555" s="45" t="s">
        <v>84</v>
      </c>
      <c r="E555" s="45" t="s">
        <v>92</v>
      </c>
      <c r="F555" s="45" t="s">
        <v>87</v>
      </c>
      <c r="G555" s="46"/>
      <c r="H555" s="45" t="s">
        <v>77</v>
      </c>
      <c r="I555" s="45" t="s">
        <v>77</v>
      </c>
      <c r="J555" s="45" t="s">
        <v>77</v>
      </c>
      <c r="K555" s="45" t="s">
        <v>77</v>
      </c>
      <c r="L555" s="45" t="s">
        <v>77</v>
      </c>
      <c r="M555" s="45" t="s">
        <v>77</v>
      </c>
      <c r="N555" s="45" t="s">
        <v>77</v>
      </c>
      <c r="O555" s="45" t="s">
        <v>77</v>
      </c>
      <c r="P555" s="45" t="s">
        <v>77</v>
      </c>
      <c r="Q555" s="45" t="s">
        <v>77</v>
      </c>
      <c r="R555" s="45" t="s">
        <v>77</v>
      </c>
      <c r="S555" s="45" t="s">
        <v>77</v>
      </c>
      <c r="T555" s="45" t="s">
        <v>77</v>
      </c>
      <c r="U555" s="45" t="s">
        <v>77</v>
      </c>
      <c r="V555" s="45" t="s">
        <v>77</v>
      </c>
      <c r="W555" s="45" t="s">
        <v>77</v>
      </c>
      <c r="X555" s="45" t="s">
        <v>77</v>
      </c>
      <c r="Y555" s="45" t="s">
        <v>77</v>
      </c>
      <c r="Z555" s="45" t="s">
        <v>77</v>
      </c>
      <c r="AA555" s="45" t="s">
        <v>77</v>
      </c>
      <c r="AB555" s="45" t="s">
        <v>77</v>
      </c>
      <c r="AC555" s="46"/>
      <c r="AD555" s="46"/>
      <c r="AE555" s="46"/>
      <c r="AF555" s="46"/>
      <c r="AG555" s="46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</row>
    <row r="556" spans="1:53" ht="15" customHeight="1">
      <c r="A556" s="44"/>
      <c r="B556" s="45" t="s">
        <v>83</v>
      </c>
      <c r="C556" s="45" t="s">
        <v>91</v>
      </c>
      <c r="D556" s="45" t="s">
        <v>84</v>
      </c>
      <c r="E556" s="45" t="s">
        <v>92</v>
      </c>
      <c r="F556" s="45" t="s">
        <v>82</v>
      </c>
      <c r="G556" s="46"/>
      <c r="H556" s="45" t="s">
        <v>77</v>
      </c>
      <c r="I556" s="45" t="s">
        <v>77</v>
      </c>
      <c r="J556" s="45" t="s">
        <v>77</v>
      </c>
      <c r="K556" s="45" t="s">
        <v>77</v>
      </c>
      <c r="L556" s="45" t="s">
        <v>77</v>
      </c>
      <c r="M556" s="45" t="s">
        <v>77</v>
      </c>
      <c r="N556" s="45" t="s">
        <v>77</v>
      </c>
      <c r="O556" s="45" t="s">
        <v>77</v>
      </c>
      <c r="P556" s="45" t="s">
        <v>77</v>
      </c>
      <c r="Q556" s="45" t="s">
        <v>77</v>
      </c>
      <c r="R556" s="45" t="s">
        <v>77</v>
      </c>
      <c r="S556" s="45" t="s">
        <v>77</v>
      </c>
      <c r="T556" s="45" t="s">
        <v>77</v>
      </c>
      <c r="U556" s="45" t="s">
        <v>77</v>
      </c>
      <c r="V556" s="45" t="s">
        <v>77</v>
      </c>
      <c r="W556" s="45" t="s">
        <v>77</v>
      </c>
      <c r="X556" s="45" t="s">
        <v>77</v>
      </c>
      <c r="Y556" s="45" t="s">
        <v>77</v>
      </c>
      <c r="Z556" s="45" t="s">
        <v>77</v>
      </c>
      <c r="AA556" s="45" t="s">
        <v>77</v>
      </c>
      <c r="AB556" s="45" t="s">
        <v>77</v>
      </c>
      <c r="AC556" s="46"/>
      <c r="AD556" s="46"/>
      <c r="AE556" s="46"/>
      <c r="AF556" s="46"/>
      <c r="AG556" s="46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</row>
    <row r="557" spans="1:53" ht="15" customHeight="1">
      <c r="A557" s="44"/>
      <c r="B557" s="45" t="s">
        <v>78</v>
      </c>
      <c r="C557" s="45" t="s">
        <v>91</v>
      </c>
      <c r="D557" s="45" t="s">
        <v>84</v>
      </c>
      <c r="E557" s="45" t="s">
        <v>92</v>
      </c>
      <c r="F557" s="45" t="s">
        <v>87</v>
      </c>
      <c r="G557" s="46"/>
      <c r="H557" s="45" t="s">
        <v>77</v>
      </c>
      <c r="I557" s="45" t="s">
        <v>77</v>
      </c>
      <c r="J557" s="45" t="s">
        <v>77</v>
      </c>
      <c r="K557" s="45" t="s">
        <v>77</v>
      </c>
      <c r="L557" s="45" t="s">
        <v>77</v>
      </c>
      <c r="M557" s="45" t="s">
        <v>77</v>
      </c>
      <c r="N557" s="45" t="s">
        <v>77</v>
      </c>
      <c r="O557" s="45" t="s">
        <v>77</v>
      </c>
      <c r="P557" s="45" t="s">
        <v>77</v>
      </c>
      <c r="Q557" s="45" t="s">
        <v>77</v>
      </c>
      <c r="R557" s="45" t="s">
        <v>77</v>
      </c>
      <c r="S557" s="45" t="s">
        <v>77</v>
      </c>
      <c r="T557" s="45" t="s">
        <v>77</v>
      </c>
      <c r="U557" s="45" t="s">
        <v>77</v>
      </c>
      <c r="V557" s="45" t="s">
        <v>77</v>
      </c>
      <c r="W557" s="45" t="s">
        <v>77</v>
      </c>
      <c r="X557" s="45" t="s">
        <v>77</v>
      </c>
      <c r="Y557" s="45" t="s">
        <v>77</v>
      </c>
      <c r="Z557" s="45" t="s">
        <v>77</v>
      </c>
      <c r="AA557" s="45" t="s">
        <v>77</v>
      </c>
      <c r="AB557" s="45" t="s">
        <v>77</v>
      </c>
      <c r="AC557" s="46"/>
      <c r="AD557" s="46"/>
      <c r="AE557" s="46"/>
      <c r="AF557" s="46"/>
      <c r="AG557" s="46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</row>
    <row r="558" spans="1:53" ht="15" customHeight="1">
      <c r="A558" s="44"/>
      <c r="B558" s="45" t="s">
        <v>78</v>
      </c>
      <c r="C558" s="45" t="s">
        <v>79</v>
      </c>
      <c r="D558" s="45" t="s">
        <v>84</v>
      </c>
      <c r="E558" s="45" t="s">
        <v>92</v>
      </c>
      <c r="F558" s="45" t="s">
        <v>87</v>
      </c>
      <c r="G558" s="46"/>
      <c r="H558" s="45" t="s">
        <v>77</v>
      </c>
      <c r="I558" s="45" t="s">
        <v>77</v>
      </c>
      <c r="J558" s="45" t="s">
        <v>77</v>
      </c>
      <c r="K558" s="45" t="s">
        <v>77</v>
      </c>
      <c r="L558" s="45" t="s">
        <v>77</v>
      </c>
      <c r="M558" s="45" t="s">
        <v>77</v>
      </c>
      <c r="N558" s="45" t="s">
        <v>77</v>
      </c>
      <c r="O558" s="45" t="s">
        <v>77</v>
      </c>
      <c r="P558" s="45" t="s">
        <v>77</v>
      </c>
      <c r="Q558" s="45" t="s">
        <v>77</v>
      </c>
      <c r="R558" s="45" t="s">
        <v>77</v>
      </c>
      <c r="S558" s="45" t="s">
        <v>77</v>
      </c>
      <c r="T558" s="45" t="s">
        <v>77</v>
      </c>
      <c r="U558" s="45" t="s">
        <v>77</v>
      </c>
      <c r="V558" s="45" t="s">
        <v>77</v>
      </c>
      <c r="W558" s="45" t="s">
        <v>77</v>
      </c>
      <c r="X558" s="45" t="s">
        <v>77</v>
      </c>
      <c r="Y558" s="45" t="s">
        <v>77</v>
      </c>
      <c r="Z558" s="45" t="s">
        <v>77</v>
      </c>
      <c r="AA558" s="45" t="s">
        <v>77</v>
      </c>
      <c r="AB558" s="45" t="s">
        <v>77</v>
      </c>
      <c r="AC558" s="46"/>
      <c r="AD558" s="46"/>
      <c r="AE558" s="46"/>
      <c r="AF558" s="46"/>
      <c r="AG558" s="46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</row>
    <row r="559" spans="1:53" ht="13.5" customHeight="1">
      <c r="A559" s="44"/>
      <c r="B559" s="45" t="s">
        <v>83</v>
      </c>
      <c r="C559" s="45" t="s">
        <v>91</v>
      </c>
      <c r="D559" s="45" t="s">
        <v>84</v>
      </c>
      <c r="E559" s="45" t="s">
        <v>92</v>
      </c>
      <c r="F559" s="45" t="s">
        <v>82</v>
      </c>
      <c r="G559" s="46"/>
      <c r="H559" s="45" t="s">
        <v>77</v>
      </c>
      <c r="I559" s="45" t="s">
        <v>77</v>
      </c>
      <c r="J559" s="45" t="s">
        <v>77</v>
      </c>
      <c r="K559" s="45" t="s">
        <v>77</v>
      </c>
      <c r="L559" s="45" t="s">
        <v>77</v>
      </c>
      <c r="M559" s="45" t="s">
        <v>77</v>
      </c>
      <c r="N559" s="45" t="s">
        <v>77</v>
      </c>
      <c r="O559" s="45" t="s">
        <v>77</v>
      </c>
      <c r="P559" s="45" t="s">
        <v>77</v>
      </c>
      <c r="Q559" s="45" t="s">
        <v>77</v>
      </c>
      <c r="R559" s="45" t="s">
        <v>77</v>
      </c>
      <c r="S559" s="45" t="s">
        <v>77</v>
      </c>
      <c r="T559" s="45" t="s">
        <v>77</v>
      </c>
      <c r="U559" s="45" t="s">
        <v>77</v>
      </c>
      <c r="V559" s="45" t="s">
        <v>77</v>
      </c>
      <c r="W559" s="45" t="s">
        <v>77</v>
      </c>
      <c r="X559" s="45" t="s">
        <v>77</v>
      </c>
      <c r="Y559" s="45" t="s">
        <v>77</v>
      </c>
      <c r="Z559" s="45" t="s">
        <v>77</v>
      </c>
      <c r="AA559" s="45" t="s">
        <v>77</v>
      </c>
      <c r="AB559" s="45" t="s">
        <v>77</v>
      </c>
      <c r="AC559" s="46"/>
      <c r="AD559" s="46"/>
      <c r="AE559" s="46"/>
      <c r="AF559" s="46"/>
      <c r="AG559" s="46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</row>
    <row r="560" spans="1:53" ht="13.5" customHeight="1">
      <c r="A560" s="44"/>
      <c r="B560" s="45" t="s">
        <v>83</v>
      </c>
      <c r="C560" s="45" t="s">
        <v>91</v>
      </c>
      <c r="D560" s="45" t="s">
        <v>84</v>
      </c>
      <c r="E560" s="45" t="s">
        <v>92</v>
      </c>
      <c r="F560" s="45" t="s">
        <v>82</v>
      </c>
      <c r="G560" s="46"/>
      <c r="H560" s="45" t="s">
        <v>77</v>
      </c>
      <c r="I560" s="45" t="s">
        <v>77</v>
      </c>
      <c r="J560" s="45" t="s">
        <v>77</v>
      </c>
      <c r="K560" s="45" t="s">
        <v>77</v>
      </c>
      <c r="L560" s="45" t="s">
        <v>77</v>
      </c>
      <c r="M560" s="45" t="s">
        <v>77</v>
      </c>
      <c r="N560" s="45" t="s">
        <v>77</v>
      </c>
      <c r="O560" s="45" t="s">
        <v>77</v>
      </c>
      <c r="P560" s="45" t="s">
        <v>77</v>
      </c>
      <c r="Q560" s="45" t="s">
        <v>77</v>
      </c>
      <c r="R560" s="45" t="s">
        <v>77</v>
      </c>
      <c r="S560" s="45" t="s">
        <v>77</v>
      </c>
      <c r="T560" s="45" t="s">
        <v>77</v>
      </c>
      <c r="U560" s="45" t="s">
        <v>77</v>
      </c>
      <c r="V560" s="45" t="s">
        <v>77</v>
      </c>
      <c r="W560" s="45" t="s">
        <v>77</v>
      </c>
      <c r="X560" s="45" t="s">
        <v>77</v>
      </c>
      <c r="Y560" s="45" t="s">
        <v>77</v>
      </c>
      <c r="Z560" s="45" t="s">
        <v>77</v>
      </c>
      <c r="AA560" s="45" t="s">
        <v>77</v>
      </c>
      <c r="AB560" s="45" t="s">
        <v>77</v>
      </c>
      <c r="AC560" s="45"/>
      <c r="AD560" s="46"/>
      <c r="AE560" s="46"/>
      <c r="AF560" s="46"/>
      <c r="AG560" s="46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</row>
    <row r="561" spans="1:53" ht="14.25" customHeight="1">
      <c r="A561" s="44"/>
      <c r="B561" s="45" t="s">
        <v>83</v>
      </c>
      <c r="C561" s="45" t="s">
        <v>79</v>
      </c>
      <c r="D561" s="45" t="s">
        <v>84</v>
      </c>
      <c r="E561" s="45" t="s">
        <v>92</v>
      </c>
      <c r="F561" s="45" t="s">
        <v>88</v>
      </c>
      <c r="G561" s="46"/>
      <c r="H561" s="45" t="s">
        <v>77</v>
      </c>
      <c r="I561" s="45" t="s">
        <v>77</v>
      </c>
      <c r="J561" s="45" t="s">
        <v>77</v>
      </c>
      <c r="K561" s="45" t="s">
        <v>77</v>
      </c>
      <c r="L561" s="45" t="s">
        <v>77</v>
      </c>
      <c r="M561" s="45" t="s">
        <v>77</v>
      </c>
      <c r="N561" s="45" t="s">
        <v>77</v>
      </c>
      <c r="O561" s="45" t="s">
        <v>77</v>
      </c>
      <c r="P561" s="45" t="s">
        <v>77</v>
      </c>
      <c r="Q561" s="45" t="s">
        <v>77</v>
      </c>
      <c r="R561" s="45" t="s">
        <v>77</v>
      </c>
      <c r="S561" s="45" t="s">
        <v>77</v>
      </c>
      <c r="T561" s="45" t="s">
        <v>77</v>
      </c>
      <c r="U561" s="45" t="s">
        <v>77</v>
      </c>
      <c r="V561" s="45" t="s">
        <v>77</v>
      </c>
      <c r="W561" s="45" t="s">
        <v>77</v>
      </c>
      <c r="X561" s="45" t="s">
        <v>77</v>
      </c>
      <c r="Y561" s="45" t="s">
        <v>77</v>
      </c>
      <c r="Z561" s="45" t="s">
        <v>77</v>
      </c>
      <c r="AA561" s="45" t="s">
        <v>77</v>
      </c>
      <c r="AB561" s="45" t="s">
        <v>77</v>
      </c>
      <c r="AC561" s="45"/>
      <c r="AD561" s="46"/>
      <c r="AE561" s="46"/>
      <c r="AF561" s="46"/>
      <c r="AG561" s="46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</row>
    <row r="562" spans="1:53" ht="14.25" customHeight="1">
      <c r="A562" s="44"/>
      <c r="B562" s="45" t="s">
        <v>83</v>
      </c>
      <c r="C562" s="45" t="s">
        <v>91</v>
      </c>
      <c r="D562" s="45" t="s">
        <v>84</v>
      </c>
      <c r="E562" s="45" t="s">
        <v>92</v>
      </c>
      <c r="F562" s="45" t="s">
        <v>87</v>
      </c>
      <c r="G562" s="45" t="s">
        <v>184</v>
      </c>
      <c r="H562" s="45" t="s">
        <v>77</v>
      </c>
      <c r="I562" s="45" t="s">
        <v>77</v>
      </c>
      <c r="J562" s="45" t="s">
        <v>77</v>
      </c>
      <c r="K562" s="45" t="s">
        <v>77</v>
      </c>
      <c r="L562" s="45" t="s">
        <v>77</v>
      </c>
      <c r="M562" s="45" t="s">
        <v>77</v>
      </c>
      <c r="N562" s="45" t="s">
        <v>77</v>
      </c>
      <c r="O562" s="45" t="s">
        <v>77</v>
      </c>
      <c r="P562" s="45" t="s">
        <v>77</v>
      </c>
      <c r="Q562" s="45" t="s">
        <v>77</v>
      </c>
      <c r="R562" s="45" t="s">
        <v>77</v>
      </c>
      <c r="S562" s="45" t="s">
        <v>77</v>
      </c>
      <c r="T562" s="45" t="s">
        <v>77</v>
      </c>
      <c r="U562" s="45" t="s">
        <v>77</v>
      </c>
      <c r="V562" s="45" t="s">
        <v>77</v>
      </c>
      <c r="W562" s="45" t="s">
        <v>77</v>
      </c>
      <c r="X562" s="45" t="s">
        <v>77</v>
      </c>
      <c r="Y562" s="45" t="s">
        <v>77</v>
      </c>
      <c r="Z562" s="45" t="s">
        <v>77</v>
      </c>
      <c r="AA562" s="45" t="s">
        <v>77</v>
      </c>
      <c r="AB562" s="45" t="s">
        <v>77</v>
      </c>
      <c r="AC562" s="45"/>
      <c r="AD562" s="46"/>
      <c r="AE562" s="46"/>
      <c r="AF562" s="46"/>
      <c r="AG562" s="46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</row>
    <row r="563" spans="1:53" ht="15" customHeight="1">
      <c r="A563" s="44"/>
      <c r="B563" s="45" t="s">
        <v>78</v>
      </c>
      <c r="C563" s="45" t="s">
        <v>89</v>
      </c>
      <c r="D563" s="45" t="s">
        <v>84</v>
      </c>
      <c r="E563" s="45" t="s">
        <v>92</v>
      </c>
      <c r="F563" s="45" t="s">
        <v>87</v>
      </c>
      <c r="G563" s="46"/>
      <c r="H563" s="45" t="s">
        <v>77</v>
      </c>
      <c r="I563" s="45" t="s">
        <v>77</v>
      </c>
      <c r="J563" s="45" t="s">
        <v>77</v>
      </c>
      <c r="K563" s="45" t="s">
        <v>77</v>
      </c>
      <c r="L563" s="45" t="s">
        <v>77</v>
      </c>
      <c r="M563" s="45" t="s">
        <v>77</v>
      </c>
      <c r="N563" s="45" t="s">
        <v>77</v>
      </c>
      <c r="O563" s="45" t="s">
        <v>77</v>
      </c>
      <c r="P563" s="45" t="s">
        <v>77</v>
      </c>
      <c r="Q563" s="45" t="s">
        <v>77</v>
      </c>
      <c r="R563" s="45" t="s">
        <v>77</v>
      </c>
      <c r="S563" s="45" t="s">
        <v>77</v>
      </c>
      <c r="T563" s="45" t="s">
        <v>77</v>
      </c>
      <c r="U563" s="45" t="s">
        <v>77</v>
      </c>
      <c r="V563" s="45" t="s">
        <v>77</v>
      </c>
      <c r="W563" s="45" t="s">
        <v>77</v>
      </c>
      <c r="X563" s="45" t="s">
        <v>77</v>
      </c>
      <c r="Y563" s="45" t="s">
        <v>77</v>
      </c>
      <c r="Z563" s="45" t="s">
        <v>77</v>
      </c>
      <c r="AA563" s="45" t="s">
        <v>77</v>
      </c>
      <c r="AB563" s="45" t="s">
        <v>77</v>
      </c>
      <c r="AC563" s="46"/>
      <c r="AD563" s="46"/>
      <c r="AE563" s="46"/>
      <c r="AF563" s="46"/>
      <c r="AG563" s="46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</row>
    <row r="564" spans="1:53" ht="12.75" customHeight="1">
      <c r="A564" s="44"/>
      <c r="B564" s="45" t="s">
        <v>83</v>
      </c>
      <c r="C564" s="45" t="s">
        <v>79</v>
      </c>
      <c r="D564" s="45" t="s">
        <v>84</v>
      </c>
      <c r="E564" s="45" t="s">
        <v>92</v>
      </c>
      <c r="F564" s="45" t="s">
        <v>85</v>
      </c>
      <c r="G564" s="46"/>
      <c r="H564" s="45" t="s">
        <v>77</v>
      </c>
      <c r="I564" s="45" t="s">
        <v>77</v>
      </c>
      <c r="J564" s="45" t="s">
        <v>77</v>
      </c>
      <c r="K564" s="45" t="s">
        <v>77</v>
      </c>
      <c r="L564" s="45" t="s">
        <v>77</v>
      </c>
      <c r="M564" s="45" t="s">
        <v>77</v>
      </c>
      <c r="N564" s="45" t="s">
        <v>77</v>
      </c>
      <c r="O564" s="45" t="s">
        <v>77</v>
      </c>
      <c r="P564" s="45" t="s">
        <v>77</v>
      </c>
      <c r="Q564" s="45" t="s">
        <v>77</v>
      </c>
      <c r="R564" s="45" t="s">
        <v>77</v>
      </c>
      <c r="S564" s="45" t="s">
        <v>77</v>
      </c>
      <c r="T564" s="45" t="s">
        <v>77</v>
      </c>
      <c r="U564" s="45" t="s">
        <v>77</v>
      </c>
      <c r="V564" s="45" t="s">
        <v>77</v>
      </c>
      <c r="W564" s="45" t="s">
        <v>77</v>
      </c>
      <c r="X564" s="45" t="s">
        <v>77</v>
      </c>
      <c r="Y564" s="45" t="s">
        <v>77</v>
      </c>
      <c r="Z564" s="45" t="s">
        <v>77</v>
      </c>
      <c r="AA564" s="45" t="s">
        <v>77</v>
      </c>
      <c r="AB564" s="45" t="s">
        <v>77</v>
      </c>
      <c r="AC564" s="45"/>
      <c r="AD564" s="46"/>
      <c r="AE564" s="46"/>
      <c r="AF564" s="46"/>
      <c r="AG564" s="46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</row>
    <row r="565" spans="1:53" ht="13.5" customHeight="1">
      <c r="A565" s="44"/>
      <c r="B565" s="45" t="s">
        <v>78</v>
      </c>
      <c r="C565" s="45" t="s">
        <v>89</v>
      </c>
      <c r="D565" s="45" t="s">
        <v>84</v>
      </c>
      <c r="E565" s="45" t="s">
        <v>92</v>
      </c>
      <c r="F565" s="45" t="s">
        <v>82</v>
      </c>
      <c r="G565" s="46"/>
      <c r="H565" s="45" t="s">
        <v>77</v>
      </c>
      <c r="I565" s="45" t="s">
        <v>77</v>
      </c>
      <c r="J565" s="45" t="s">
        <v>77</v>
      </c>
      <c r="K565" s="45" t="s">
        <v>77</v>
      </c>
      <c r="L565" s="45" t="s">
        <v>77</v>
      </c>
      <c r="M565" s="45" t="s">
        <v>77</v>
      </c>
      <c r="N565" s="45" t="s">
        <v>77</v>
      </c>
      <c r="O565" s="45" t="s">
        <v>77</v>
      </c>
      <c r="P565" s="45" t="s">
        <v>77</v>
      </c>
      <c r="Q565" s="45" t="s">
        <v>77</v>
      </c>
      <c r="R565" s="45" t="s">
        <v>77</v>
      </c>
      <c r="S565" s="45" t="s">
        <v>77</v>
      </c>
      <c r="T565" s="45" t="s">
        <v>77</v>
      </c>
      <c r="U565" s="45" t="s">
        <v>77</v>
      </c>
      <c r="V565" s="45" t="s">
        <v>77</v>
      </c>
      <c r="W565" s="45" t="s">
        <v>77</v>
      </c>
      <c r="X565" s="45" t="s">
        <v>77</v>
      </c>
      <c r="Y565" s="45" t="s">
        <v>77</v>
      </c>
      <c r="Z565" s="45" t="s">
        <v>77</v>
      </c>
      <c r="AA565" s="45" t="s">
        <v>77</v>
      </c>
      <c r="AB565" s="45" t="s">
        <v>77</v>
      </c>
      <c r="AC565" s="46"/>
      <c r="AD565" s="46"/>
      <c r="AE565" s="46"/>
      <c r="AF565" s="46"/>
      <c r="AG565" s="46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</row>
    <row r="566" spans="1:53" ht="15" customHeight="1">
      <c r="A566" s="44"/>
      <c r="B566" s="45" t="s">
        <v>83</v>
      </c>
      <c r="C566" s="45" t="s">
        <v>91</v>
      </c>
      <c r="D566" s="45" t="s">
        <v>84</v>
      </c>
      <c r="E566" s="45" t="s">
        <v>92</v>
      </c>
      <c r="F566" s="45" t="s">
        <v>82</v>
      </c>
      <c r="G566" s="46"/>
      <c r="H566" s="45" t="s">
        <v>77</v>
      </c>
      <c r="I566" s="45" t="s">
        <v>77</v>
      </c>
      <c r="J566" s="45" t="s">
        <v>77</v>
      </c>
      <c r="K566" s="45" t="s">
        <v>77</v>
      </c>
      <c r="L566" s="45" t="s">
        <v>77</v>
      </c>
      <c r="M566" s="45" t="s">
        <v>77</v>
      </c>
      <c r="N566" s="45" t="s">
        <v>77</v>
      </c>
      <c r="O566" s="45" t="s">
        <v>77</v>
      </c>
      <c r="P566" s="45" t="s">
        <v>77</v>
      </c>
      <c r="Q566" s="45" t="s">
        <v>77</v>
      </c>
      <c r="R566" s="45" t="s">
        <v>77</v>
      </c>
      <c r="S566" s="45" t="s">
        <v>77</v>
      </c>
      <c r="T566" s="45" t="s">
        <v>77</v>
      </c>
      <c r="U566" s="45" t="s">
        <v>77</v>
      </c>
      <c r="V566" s="45" t="s">
        <v>77</v>
      </c>
      <c r="W566" s="45" t="s">
        <v>77</v>
      </c>
      <c r="X566" s="45" t="s">
        <v>77</v>
      </c>
      <c r="Y566" s="45" t="s">
        <v>77</v>
      </c>
      <c r="Z566" s="45" t="s">
        <v>77</v>
      </c>
      <c r="AA566" s="45" t="s">
        <v>77</v>
      </c>
      <c r="AB566" s="45" t="s">
        <v>77</v>
      </c>
      <c r="AC566" s="46"/>
      <c r="AD566" s="46"/>
      <c r="AE566" s="46"/>
      <c r="AF566" s="46"/>
      <c r="AG566" s="46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</row>
    <row r="567" spans="1:53" ht="12" customHeight="1">
      <c r="A567" s="44"/>
      <c r="B567" s="45" t="s">
        <v>83</v>
      </c>
      <c r="C567" s="45" t="s">
        <v>79</v>
      </c>
      <c r="D567" s="45" t="s">
        <v>84</v>
      </c>
      <c r="E567" s="45" t="s">
        <v>92</v>
      </c>
      <c r="F567" s="45" t="s">
        <v>85</v>
      </c>
      <c r="G567" s="46"/>
      <c r="H567" s="45" t="s">
        <v>77</v>
      </c>
      <c r="I567" s="45" t="s">
        <v>77</v>
      </c>
      <c r="J567" s="45" t="s">
        <v>77</v>
      </c>
      <c r="K567" s="45" t="s">
        <v>77</v>
      </c>
      <c r="L567" s="45" t="s">
        <v>77</v>
      </c>
      <c r="M567" s="45" t="s">
        <v>77</v>
      </c>
      <c r="N567" s="45" t="s">
        <v>77</v>
      </c>
      <c r="O567" s="45" t="s">
        <v>77</v>
      </c>
      <c r="P567" s="45" t="s">
        <v>77</v>
      </c>
      <c r="Q567" s="45" t="s">
        <v>77</v>
      </c>
      <c r="R567" s="45" t="s">
        <v>77</v>
      </c>
      <c r="S567" s="45" t="s">
        <v>77</v>
      </c>
      <c r="T567" s="45" t="s">
        <v>77</v>
      </c>
      <c r="U567" s="45" t="s">
        <v>77</v>
      </c>
      <c r="V567" s="45" t="s">
        <v>77</v>
      </c>
      <c r="W567" s="45" t="s">
        <v>77</v>
      </c>
      <c r="X567" s="45" t="s">
        <v>77</v>
      </c>
      <c r="Y567" s="45" t="s">
        <v>77</v>
      </c>
      <c r="Z567" s="45" t="s">
        <v>77</v>
      </c>
      <c r="AA567" s="45" t="s">
        <v>77</v>
      </c>
      <c r="AB567" s="45" t="s">
        <v>77</v>
      </c>
      <c r="AC567" s="45"/>
      <c r="AD567" s="46"/>
      <c r="AE567" s="46"/>
      <c r="AF567" s="46"/>
      <c r="AG567" s="46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</row>
    <row r="568" spans="1:53" ht="15" customHeight="1">
      <c r="A568" s="44"/>
      <c r="B568" s="45" t="s">
        <v>78</v>
      </c>
      <c r="C568" s="45" t="s">
        <v>97</v>
      </c>
      <c r="D568" s="45" t="s">
        <v>90</v>
      </c>
      <c r="E568" s="45" t="s">
        <v>92</v>
      </c>
      <c r="F568" s="45" t="s">
        <v>82</v>
      </c>
      <c r="G568" s="46"/>
      <c r="H568" s="45" t="s">
        <v>77</v>
      </c>
      <c r="I568" s="45" t="s">
        <v>77</v>
      </c>
      <c r="J568" s="45" t="s">
        <v>77</v>
      </c>
      <c r="K568" s="45" t="s">
        <v>77</v>
      </c>
      <c r="L568" s="45" t="s">
        <v>77</v>
      </c>
      <c r="M568" s="45" t="s">
        <v>77</v>
      </c>
      <c r="N568" s="45" t="s">
        <v>77</v>
      </c>
      <c r="O568" s="45" t="s">
        <v>77</v>
      </c>
      <c r="P568" s="45" t="s">
        <v>77</v>
      </c>
      <c r="Q568" s="45" t="s">
        <v>77</v>
      </c>
      <c r="R568" s="45" t="s">
        <v>77</v>
      </c>
      <c r="S568" s="45" t="s">
        <v>77</v>
      </c>
      <c r="T568" s="45" t="s">
        <v>77</v>
      </c>
      <c r="U568" s="45" t="s">
        <v>77</v>
      </c>
      <c r="V568" s="45" t="s">
        <v>77</v>
      </c>
      <c r="W568" s="45" t="s">
        <v>77</v>
      </c>
      <c r="X568" s="45" t="s">
        <v>77</v>
      </c>
      <c r="Y568" s="45" t="s">
        <v>77</v>
      </c>
      <c r="Z568" s="45" t="s">
        <v>77</v>
      </c>
      <c r="AA568" s="45" t="s">
        <v>77</v>
      </c>
      <c r="AB568" s="45" t="s">
        <v>77</v>
      </c>
      <c r="AC568" s="46"/>
      <c r="AD568" s="46"/>
      <c r="AE568" s="46"/>
      <c r="AF568" s="46"/>
      <c r="AG568" s="46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</row>
    <row r="569" spans="1:53" ht="14.25" customHeight="1">
      <c r="A569" s="44"/>
      <c r="B569" s="45" t="s">
        <v>83</v>
      </c>
      <c r="C569" s="45" t="s">
        <v>79</v>
      </c>
      <c r="D569" s="45" t="s">
        <v>84</v>
      </c>
      <c r="E569" s="45" t="s">
        <v>92</v>
      </c>
      <c r="F569" s="45" t="s">
        <v>88</v>
      </c>
      <c r="G569" s="46"/>
      <c r="H569" s="45" t="s">
        <v>77</v>
      </c>
      <c r="I569" s="45" t="s">
        <v>77</v>
      </c>
      <c r="J569" s="45" t="s">
        <v>77</v>
      </c>
      <c r="K569" s="45" t="s">
        <v>77</v>
      </c>
      <c r="L569" s="45" t="s">
        <v>77</v>
      </c>
      <c r="M569" s="45" t="s">
        <v>77</v>
      </c>
      <c r="N569" s="45" t="s">
        <v>77</v>
      </c>
      <c r="O569" s="45" t="s">
        <v>77</v>
      </c>
      <c r="P569" s="45" t="s">
        <v>77</v>
      </c>
      <c r="Q569" s="45" t="s">
        <v>77</v>
      </c>
      <c r="R569" s="45" t="s">
        <v>77</v>
      </c>
      <c r="S569" s="45" t="s">
        <v>77</v>
      </c>
      <c r="T569" s="45" t="s">
        <v>77</v>
      </c>
      <c r="U569" s="45" t="s">
        <v>77</v>
      </c>
      <c r="V569" s="45" t="s">
        <v>77</v>
      </c>
      <c r="W569" s="45" t="s">
        <v>77</v>
      </c>
      <c r="X569" s="45" t="s">
        <v>77</v>
      </c>
      <c r="Y569" s="45" t="s">
        <v>77</v>
      </c>
      <c r="Z569" s="45" t="s">
        <v>77</v>
      </c>
      <c r="AA569" s="45" t="s">
        <v>77</v>
      </c>
      <c r="AB569" s="45" t="s">
        <v>77</v>
      </c>
      <c r="AC569" s="45"/>
      <c r="AD569" s="46"/>
      <c r="AE569" s="46"/>
      <c r="AF569" s="46"/>
      <c r="AG569" s="46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</row>
    <row r="570" spans="1:53" ht="12.75" customHeight="1">
      <c r="A570" s="44"/>
      <c r="B570" s="45" t="s">
        <v>83</v>
      </c>
      <c r="C570" s="45" t="s">
        <v>91</v>
      </c>
      <c r="D570" s="45" t="s">
        <v>84</v>
      </c>
      <c r="E570" s="45" t="s">
        <v>81</v>
      </c>
      <c r="F570" s="45" t="s">
        <v>82</v>
      </c>
      <c r="G570" s="46"/>
      <c r="H570" s="45" t="s">
        <v>77</v>
      </c>
      <c r="I570" s="45" t="s">
        <v>77</v>
      </c>
      <c r="J570" s="45" t="s">
        <v>77</v>
      </c>
      <c r="K570" s="45" t="s">
        <v>77</v>
      </c>
      <c r="L570" s="45" t="s">
        <v>77</v>
      </c>
      <c r="M570" s="45" t="s">
        <v>77</v>
      </c>
      <c r="N570" s="45" t="s">
        <v>77</v>
      </c>
      <c r="O570" s="45" t="s">
        <v>77</v>
      </c>
      <c r="P570" s="45" t="s">
        <v>77</v>
      </c>
      <c r="Q570" s="45" t="s">
        <v>77</v>
      </c>
      <c r="R570" s="45" t="s">
        <v>77</v>
      </c>
      <c r="S570" s="45" t="s">
        <v>77</v>
      </c>
      <c r="T570" s="45" t="s">
        <v>77</v>
      </c>
      <c r="U570" s="45" t="s">
        <v>77</v>
      </c>
      <c r="V570" s="45" t="s">
        <v>77</v>
      </c>
      <c r="W570" s="45" t="s">
        <v>77</v>
      </c>
      <c r="X570" s="45" t="s">
        <v>77</v>
      </c>
      <c r="Y570" s="45" t="s">
        <v>77</v>
      </c>
      <c r="Z570" s="45" t="s">
        <v>77</v>
      </c>
      <c r="AA570" s="45" t="s">
        <v>77</v>
      </c>
      <c r="AB570" s="45" t="s">
        <v>77</v>
      </c>
      <c r="AC570" s="46"/>
      <c r="AD570" s="46"/>
      <c r="AE570" s="46"/>
      <c r="AF570" s="46"/>
      <c r="AG570" s="46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</row>
    <row r="571" spans="1:53" ht="17.25" customHeight="1">
      <c r="A571" s="44"/>
      <c r="B571" s="45" t="s">
        <v>83</v>
      </c>
      <c r="C571" s="45" t="s">
        <v>79</v>
      </c>
      <c r="D571" s="45" t="s">
        <v>84</v>
      </c>
      <c r="E571" s="45" t="s">
        <v>81</v>
      </c>
      <c r="F571" s="45" t="s">
        <v>85</v>
      </c>
      <c r="G571" s="46"/>
      <c r="H571" s="45" t="s">
        <v>77</v>
      </c>
      <c r="I571" s="45" t="s">
        <v>77</v>
      </c>
      <c r="J571" s="45" t="s">
        <v>77</v>
      </c>
      <c r="K571" s="45" t="s">
        <v>77</v>
      </c>
      <c r="L571" s="45" t="s">
        <v>77</v>
      </c>
      <c r="M571" s="45" t="s">
        <v>77</v>
      </c>
      <c r="N571" s="45" t="s">
        <v>77</v>
      </c>
      <c r="O571" s="45" t="s">
        <v>77</v>
      </c>
      <c r="P571" s="45" t="s">
        <v>77</v>
      </c>
      <c r="Q571" s="45" t="s">
        <v>77</v>
      </c>
      <c r="R571" s="45" t="s">
        <v>77</v>
      </c>
      <c r="S571" s="45" t="s">
        <v>77</v>
      </c>
      <c r="T571" s="45" t="s">
        <v>77</v>
      </c>
      <c r="U571" s="45" t="s">
        <v>77</v>
      </c>
      <c r="V571" s="45" t="s">
        <v>77</v>
      </c>
      <c r="W571" s="45" t="s">
        <v>77</v>
      </c>
      <c r="X571" s="45" t="s">
        <v>77</v>
      </c>
      <c r="Y571" s="45" t="s">
        <v>77</v>
      </c>
      <c r="Z571" s="45" t="s">
        <v>77</v>
      </c>
      <c r="AA571" s="45" t="s">
        <v>77</v>
      </c>
      <c r="AB571" s="45" t="s">
        <v>77</v>
      </c>
      <c r="AC571" s="45"/>
      <c r="AD571" s="46"/>
      <c r="AE571" s="46"/>
      <c r="AF571" s="46"/>
      <c r="AG571" s="46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</row>
    <row r="572" spans="1:53" ht="13.5" customHeight="1">
      <c r="A572" s="44"/>
      <c r="B572" s="45" t="s">
        <v>83</v>
      </c>
      <c r="C572" s="45" t="s">
        <v>89</v>
      </c>
      <c r="D572" s="45" t="s">
        <v>84</v>
      </c>
      <c r="E572" s="45" t="s">
        <v>92</v>
      </c>
      <c r="F572" s="45" t="s">
        <v>82</v>
      </c>
      <c r="G572" s="46"/>
      <c r="H572" s="45" t="s">
        <v>77</v>
      </c>
      <c r="I572" s="45" t="s">
        <v>77</v>
      </c>
      <c r="J572" s="45" t="s">
        <v>77</v>
      </c>
      <c r="K572" s="45" t="s">
        <v>77</v>
      </c>
      <c r="L572" s="45" t="s">
        <v>77</v>
      </c>
      <c r="M572" s="45" t="s">
        <v>77</v>
      </c>
      <c r="N572" s="45" t="s">
        <v>77</v>
      </c>
      <c r="O572" s="45" t="s">
        <v>77</v>
      </c>
      <c r="P572" s="45" t="s">
        <v>77</v>
      </c>
      <c r="Q572" s="45" t="s">
        <v>77</v>
      </c>
      <c r="R572" s="45" t="s">
        <v>77</v>
      </c>
      <c r="S572" s="45" t="s">
        <v>77</v>
      </c>
      <c r="T572" s="45" t="s">
        <v>77</v>
      </c>
      <c r="U572" s="45" t="s">
        <v>77</v>
      </c>
      <c r="V572" s="45" t="s">
        <v>77</v>
      </c>
      <c r="W572" s="45" t="s">
        <v>77</v>
      </c>
      <c r="X572" s="45" t="s">
        <v>77</v>
      </c>
      <c r="Y572" s="45" t="s">
        <v>77</v>
      </c>
      <c r="Z572" s="45" t="s">
        <v>77</v>
      </c>
      <c r="AA572" s="45" t="s">
        <v>77</v>
      </c>
      <c r="AB572" s="45" t="s">
        <v>77</v>
      </c>
      <c r="AC572" s="46"/>
      <c r="AD572" s="46"/>
      <c r="AE572" s="46"/>
      <c r="AF572" s="46"/>
      <c r="AG572" s="46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</row>
    <row r="573" spans="1:53" ht="15.75" customHeight="1">
      <c r="A573" s="44"/>
      <c r="B573" s="45" t="s">
        <v>83</v>
      </c>
      <c r="C573" s="45" t="s">
        <v>79</v>
      </c>
      <c r="D573" s="45" t="s">
        <v>84</v>
      </c>
      <c r="E573" s="45" t="s">
        <v>92</v>
      </c>
      <c r="F573" s="45" t="s">
        <v>88</v>
      </c>
      <c r="G573" s="46"/>
      <c r="H573" s="45" t="s">
        <v>77</v>
      </c>
      <c r="I573" s="45" t="s">
        <v>77</v>
      </c>
      <c r="J573" s="45" t="s">
        <v>77</v>
      </c>
      <c r="K573" s="45" t="s">
        <v>77</v>
      </c>
      <c r="L573" s="45" t="s">
        <v>77</v>
      </c>
      <c r="M573" s="45" t="s">
        <v>77</v>
      </c>
      <c r="N573" s="45" t="s">
        <v>77</v>
      </c>
      <c r="O573" s="45" t="s">
        <v>77</v>
      </c>
      <c r="P573" s="45" t="s">
        <v>77</v>
      </c>
      <c r="Q573" s="45" t="s">
        <v>77</v>
      </c>
      <c r="R573" s="45" t="s">
        <v>77</v>
      </c>
      <c r="S573" s="45" t="s">
        <v>77</v>
      </c>
      <c r="T573" s="45" t="s">
        <v>77</v>
      </c>
      <c r="U573" s="45" t="s">
        <v>77</v>
      </c>
      <c r="V573" s="45" t="s">
        <v>77</v>
      </c>
      <c r="W573" s="45" t="s">
        <v>77</v>
      </c>
      <c r="X573" s="45" t="s">
        <v>77</v>
      </c>
      <c r="Y573" s="45" t="s">
        <v>77</v>
      </c>
      <c r="Z573" s="45" t="s">
        <v>77</v>
      </c>
      <c r="AA573" s="45" t="s">
        <v>77</v>
      </c>
      <c r="AB573" s="45" t="s">
        <v>77</v>
      </c>
      <c r="AC573" s="46"/>
      <c r="AD573" s="46"/>
      <c r="AE573" s="46"/>
      <c r="AF573" s="46"/>
      <c r="AG573" s="46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</row>
    <row r="574" spans="1:53">
      <c r="A574" s="44"/>
      <c r="B574" s="45" t="s">
        <v>83</v>
      </c>
      <c r="C574" s="45" t="s">
        <v>79</v>
      </c>
      <c r="D574" s="45" t="s">
        <v>84</v>
      </c>
      <c r="E574" s="45" t="s">
        <v>92</v>
      </c>
      <c r="F574" s="45" t="s">
        <v>87</v>
      </c>
      <c r="G574" s="46"/>
      <c r="H574" s="45" t="s">
        <v>77</v>
      </c>
      <c r="I574" s="45" t="s">
        <v>77</v>
      </c>
      <c r="J574" s="45" t="s">
        <v>77</v>
      </c>
      <c r="K574" s="45" t="s">
        <v>77</v>
      </c>
      <c r="L574" s="45" t="s">
        <v>77</v>
      </c>
      <c r="M574" s="45" t="s">
        <v>77</v>
      </c>
      <c r="N574" s="45" t="s">
        <v>77</v>
      </c>
      <c r="O574" s="45" t="s">
        <v>77</v>
      </c>
      <c r="P574" s="45" t="s">
        <v>77</v>
      </c>
      <c r="Q574" s="45" t="s">
        <v>77</v>
      </c>
      <c r="R574" s="45" t="s">
        <v>77</v>
      </c>
      <c r="S574" s="45" t="s">
        <v>77</v>
      </c>
      <c r="T574" s="45" t="s">
        <v>77</v>
      </c>
      <c r="U574" s="45" t="s">
        <v>77</v>
      </c>
      <c r="V574" s="45" t="s">
        <v>77</v>
      </c>
      <c r="W574" s="45" t="s">
        <v>77</v>
      </c>
      <c r="X574" s="45" t="s">
        <v>77</v>
      </c>
      <c r="Y574" s="45" t="s">
        <v>77</v>
      </c>
      <c r="Z574" s="45" t="s">
        <v>77</v>
      </c>
      <c r="AA574" s="45" t="s">
        <v>77</v>
      </c>
      <c r="AB574" s="45" t="s">
        <v>77</v>
      </c>
      <c r="AC574" s="46"/>
      <c r="AD574" s="46"/>
      <c r="AE574" s="46"/>
      <c r="AF574" s="46"/>
      <c r="AG574" s="46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</row>
    <row r="575" spans="1:53" ht="14.25" customHeight="1">
      <c r="A575" s="44"/>
      <c r="B575" s="45" t="s">
        <v>83</v>
      </c>
      <c r="C575" s="45" t="s">
        <v>89</v>
      </c>
      <c r="D575" s="45" t="s">
        <v>84</v>
      </c>
      <c r="E575" s="45" t="s">
        <v>92</v>
      </c>
      <c r="F575" s="45" t="s">
        <v>87</v>
      </c>
      <c r="G575" s="46"/>
      <c r="H575" s="45" t="s">
        <v>77</v>
      </c>
      <c r="I575" s="45" t="s">
        <v>77</v>
      </c>
      <c r="J575" s="45" t="s">
        <v>77</v>
      </c>
      <c r="K575" s="45" t="s">
        <v>77</v>
      </c>
      <c r="L575" s="45" t="s">
        <v>77</v>
      </c>
      <c r="M575" s="45" t="s">
        <v>77</v>
      </c>
      <c r="N575" s="45" t="s">
        <v>77</v>
      </c>
      <c r="O575" s="45" t="s">
        <v>77</v>
      </c>
      <c r="P575" s="45" t="s">
        <v>77</v>
      </c>
      <c r="Q575" s="45" t="s">
        <v>77</v>
      </c>
      <c r="R575" s="45" t="s">
        <v>77</v>
      </c>
      <c r="S575" s="45" t="s">
        <v>77</v>
      </c>
      <c r="T575" s="45" t="s">
        <v>77</v>
      </c>
      <c r="U575" s="45" t="s">
        <v>77</v>
      </c>
      <c r="V575" s="45" t="s">
        <v>77</v>
      </c>
      <c r="W575" s="45" t="s">
        <v>77</v>
      </c>
      <c r="X575" s="45" t="s">
        <v>77</v>
      </c>
      <c r="Y575" s="45" t="s">
        <v>77</v>
      </c>
      <c r="Z575" s="45" t="s">
        <v>77</v>
      </c>
      <c r="AA575" s="45" t="s">
        <v>77</v>
      </c>
      <c r="AB575" s="45" t="s">
        <v>77</v>
      </c>
      <c r="AC575" s="46"/>
      <c r="AD575" s="46"/>
      <c r="AE575" s="46"/>
      <c r="AF575" s="46"/>
      <c r="AG575" s="46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</row>
    <row r="576" spans="1:53" ht="17.25" customHeight="1">
      <c r="A576" s="44"/>
      <c r="B576" s="45" t="s">
        <v>83</v>
      </c>
      <c r="C576" s="45" t="s">
        <v>89</v>
      </c>
      <c r="D576" s="45" t="s">
        <v>84</v>
      </c>
      <c r="E576" s="45" t="s">
        <v>92</v>
      </c>
      <c r="F576" s="45" t="s">
        <v>87</v>
      </c>
      <c r="G576" s="46"/>
      <c r="H576" s="45" t="s">
        <v>77</v>
      </c>
      <c r="I576" s="45" t="s">
        <v>77</v>
      </c>
      <c r="J576" s="45" t="s">
        <v>77</v>
      </c>
      <c r="K576" s="45" t="s">
        <v>77</v>
      </c>
      <c r="L576" s="45" t="s">
        <v>77</v>
      </c>
      <c r="M576" s="45" t="s">
        <v>77</v>
      </c>
      <c r="N576" s="45" t="s">
        <v>77</v>
      </c>
      <c r="O576" s="45" t="s">
        <v>77</v>
      </c>
      <c r="P576" s="45" t="s">
        <v>77</v>
      </c>
      <c r="Q576" s="45" t="s">
        <v>77</v>
      </c>
      <c r="R576" s="45" t="s">
        <v>77</v>
      </c>
      <c r="S576" s="45" t="s">
        <v>77</v>
      </c>
      <c r="T576" s="45" t="s">
        <v>77</v>
      </c>
      <c r="U576" s="45" t="s">
        <v>77</v>
      </c>
      <c r="V576" s="45" t="s">
        <v>77</v>
      </c>
      <c r="W576" s="45" t="s">
        <v>77</v>
      </c>
      <c r="X576" s="45" t="s">
        <v>77</v>
      </c>
      <c r="Y576" s="45" t="s">
        <v>77</v>
      </c>
      <c r="Z576" s="45" t="s">
        <v>77</v>
      </c>
      <c r="AA576" s="45" t="s">
        <v>77</v>
      </c>
      <c r="AB576" s="45" t="s">
        <v>77</v>
      </c>
      <c r="AC576" s="46"/>
      <c r="AD576" s="46"/>
      <c r="AE576" s="46"/>
      <c r="AF576" s="46"/>
      <c r="AG576" s="46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</row>
    <row r="577" spans="1:53" ht="19.5" customHeight="1">
      <c r="A577" s="44"/>
      <c r="B577" s="45" t="s">
        <v>78</v>
      </c>
      <c r="C577" s="45" t="s">
        <v>89</v>
      </c>
      <c r="D577" s="45" t="s">
        <v>84</v>
      </c>
      <c r="E577" s="45" t="s">
        <v>92</v>
      </c>
      <c r="F577" s="45" t="s">
        <v>87</v>
      </c>
      <c r="G577" s="46"/>
      <c r="H577" s="45" t="s">
        <v>77</v>
      </c>
      <c r="I577" s="45" t="s">
        <v>77</v>
      </c>
      <c r="J577" s="45" t="s">
        <v>77</v>
      </c>
      <c r="K577" s="45" t="s">
        <v>77</v>
      </c>
      <c r="L577" s="45" t="s">
        <v>77</v>
      </c>
      <c r="M577" s="45" t="s">
        <v>77</v>
      </c>
      <c r="N577" s="45" t="s">
        <v>77</v>
      </c>
      <c r="O577" s="45" t="s">
        <v>77</v>
      </c>
      <c r="P577" s="45" t="s">
        <v>77</v>
      </c>
      <c r="Q577" s="45" t="s">
        <v>77</v>
      </c>
      <c r="R577" s="45" t="s">
        <v>77</v>
      </c>
      <c r="S577" s="45" t="s">
        <v>77</v>
      </c>
      <c r="T577" s="45" t="s">
        <v>77</v>
      </c>
      <c r="U577" s="45" t="s">
        <v>77</v>
      </c>
      <c r="V577" s="45" t="s">
        <v>77</v>
      </c>
      <c r="W577" s="45" t="s">
        <v>77</v>
      </c>
      <c r="X577" s="45" t="s">
        <v>77</v>
      </c>
      <c r="Y577" s="45" t="s">
        <v>77</v>
      </c>
      <c r="Z577" s="45" t="s">
        <v>77</v>
      </c>
      <c r="AA577" s="45" t="s">
        <v>77</v>
      </c>
      <c r="AB577" s="45" t="s">
        <v>77</v>
      </c>
      <c r="AC577" s="45"/>
      <c r="AD577" s="46"/>
      <c r="AE577" s="46"/>
      <c r="AF577" s="46"/>
      <c r="AG577" s="46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</row>
    <row r="578" spans="1:53" ht="20.25" customHeight="1">
      <c r="A578" s="44"/>
      <c r="B578" s="45" t="s">
        <v>83</v>
      </c>
      <c r="C578" s="45" t="s">
        <v>79</v>
      </c>
      <c r="D578" s="45" t="s">
        <v>90</v>
      </c>
      <c r="E578" s="45" t="s">
        <v>104</v>
      </c>
      <c r="F578" s="45" t="s">
        <v>82</v>
      </c>
      <c r="G578" s="46"/>
      <c r="H578" s="45" t="s">
        <v>77</v>
      </c>
      <c r="I578" s="45" t="s">
        <v>77</v>
      </c>
      <c r="J578" s="45" t="s">
        <v>77</v>
      </c>
      <c r="K578" s="45" t="s">
        <v>77</v>
      </c>
      <c r="L578" s="45" t="s">
        <v>77</v>
      </c>
      <c r="M578" s="45" t="s">
        <v>77</v>
      </c>
      <c r="N578" s="45" t="s">
        <v>77</v>
      </c>
      <c r="O578" s="45" t="s">
        <v>77</v>
      </c>
      <c r="P578" s="45" t="s">
        <v>77</v>
      </c>
      <c r="Q578" s="45" t="s">
        <v>77</v>
      </c>
      <c r="R578" s="45" t="s">
        <v>77</v>
      </c>
      <c r="S578" s="45" t="s">
        <v>77</v>
      </c>
      <c r="T578" s="45" t="s">
        <v>77</v>
      </c>
      <c r="U578" s="45" t="s">
        <v>77</v>
      </c>
      <c r="V578" s="45" t="s">
        <v>77</v>
      </c>
      <c r="W578" s="45" t="s">
        <v>77</v>
      </c>
      <c r="X578" s="45" t="s">
        <v>77</v>
      </c>
      <c r="Y578" s="45" t="s">
        <v>77</v>
      </c>
      <c r="Z578" s="45" t="s">
        <v>77</v>
      </c>
      <c r="AA578" s="45" t="s">
        <v>77</v>
      </c>
      <c r="AB578" s="45" t="s">
        <v>77</v>
      </c>
      <c r="AC578" s="46"/>
      <c r="AD578" s="46"/>
      <c r="AE578" s="46"/>
      <c r="AF578" s="46"/>
      <c r="AG578" s="46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</row>
    <row r="579" spans="1:53" ht="15.75" customHeight="1">
      <c r="A579" s="44"/>
      <c r="B579" s="45" t="s">
        <v>83</v>
      </c>
      <c r="C579" s="45" t="s">
        <v>89</v>
      </c>
      <c r="D579" s="45" t="s">
        <v>84</v>
      </c>
      <c r="E579" s="45" t="s">
        <v>92</v>
      </c>
      <c r="F579" s="45" t="s">
        <v>87</v>
      </c>
      <c r="G579" s="46"/>
      <c r="H579" s="45" t="s">
        <v>77</v>
      </c>
      <c r="I579" s="45" t="s">
        <v>77</v>
      </c>
      <c r="J579" s="45" t="s">
        <v>77</v>
      </c>
      <c r="K579" s="45" t="s">
        <v>77</v>
      </c>
      <c r="L579" s="45" t="s">
        <v>77</v>
      </c>
      <c r="M579" s="45" t="s">
        <v>77</v>
      </c>
      <c r="N579" s="45" t="s">
        <v>77</v>
      </c>
      <c r="O579" s="45" t="s">
        <v>77</v>
      </c>
      <c r="P579" s="45" t="s">
        <v>77</v>
      </c>
      <c r="Q579" s="45" t="s">
        <v>77</v>
      </c>
      <c r="R579" s="45" t="s">
        <v>77</v>
      </c>
      <c r="S579" s="45" t="s">
        <v>77</v>
      </c>
      <c r="T579" s="45" t="s">
        <v>77</v>
      </c>
      <c r="U579" s="45" t="s">
        <v>77</v>
      </c>
      <c r="V579" s="45" t="s">
        <v>77</v>
      </c>
      <c r="W579" s="45" t="s">
        <v>77</v>
      </c>
      <c r="X579" s="45" t="s">
        <v>77</v>
      </c>
      <c r="Y579" s="45" t="s">
        <v>77</v>
      </c>
      <c r="Z579" s="45" t="s">
        <v>77</v>
      </c>
      <c r="AA579" s="45" t="s">
        <v>77</v>
      </c>
      <c r="AB579" s="45" t="s">
        <v>77</v>
      </c>
      <c r="AC579" s="46"/>
      <c r="AD579" s="46"/>
      <c r="AE579" s="46"/>
      <c r="AF579" s="46"/>
      <c r="AG579" s="46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</row>
    <row r="580" spans="1:53" ht="17.25" customHeight="1">
      <c r="A580" s="44"/>
      <c r="B580" s="45" t="s">
        <v>83</v>
      </c>
      <c r="C580" s="45" t="s">
        <v>79</v>
      </c>
      <c r="D580" s="45" t="s">
        <v>84</v>
      </c>
      <c r="E580" s="45" t="s">
        <v>92</v>
      </c>
      <c r="F580" s="45" t="s">
        <v>82</v>
      </c>
      <c r="G580" s="45" t="s">
        <v>183</v>
      </c>
      <c r="H580" s="45" t="s">
        <v>77</v>
      </c>
      <c r="I580" s="45" t="s">
        <v>77</v>
      </c>
      <c r="J580" s="45" t="s">
        <v>77</v>
      </c>
      <c r="K580" s="45" t="s">
        <v>77</v>
      </c>
      <c r="L580" s="45" t="s">
        <v>77</v>
      </c>
      <c r="M580" s="45" t="s">
        <v>77</v>
      </c>
      <c r="N580" s="45" t="s">
        <v>77</v>
      </c>
      <c r="O580" s="45" t="s">
        <v>77</v>
      </c>
      <c r="P580" s="45" t="s">
        <v>77</v>
      </c>
      <c r="Q580" s="45" t="s">
        <v>77</v>
      </c>
      <c r="R580" s="45" t="s">
        <v>77</v>
      </c>
      <c r="S580" s="45" t="s">
        <v>77</v>
      </c>
      <c r="T580" s="45" t="s">
        <v>77</v>
      </c>
      <c r="U580" s="45" t="s">
        <v>77</v>
      </c>
      <c r="V580" s="45" t="s">
        <v>77</v>
      </c>
      <c r="W580" s="45" t="s">
        <v>77</v>
      </c>
      <c r="X580" s="45" t="s">
        <v>77</v>
      </c>
      <c r="Y580" s="45" t="s">
        <v>77</v>
      </c>
      <c r="Z580" s="45" t="s">
        <v>77</v>
      </c>
      <c r="AA580" s="45" t="s">
        <v>77</v>
      </c>
      <c r="AB580" s="45" t="s">
        <v>77</v>
      </c>
      <c r="AC580" s="45"/>
      <c r="AD580" s="46"/>
      <c r="AE580" s="46"/>
      <c r="AF580" s="46"/>
      <c r="AG580" s="46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</row>
    <row r="581" spans="1:53" ht="16.5" customHeight="1">
      <c r="A581" s="44"/>
      <c r="B581" s="45" t="s">
        <v>83</v>
      </c>
      <c r="C581" s="45" t="s">
        <v>79</v>
      </c>
      <c r="D581" s="45" t="s">
        <v>84</v>
      </c>
      <c r="E581" s="45" t="s">
        <v>92</v>
      </c>
      <c r="F581" s="45" t="s">
        <v>82</v>
      </c>
      <c r="G581" s="46"/>
      <c r="H581" s="45" t="s">
        <v>77</v>
      </c>
      <c r="I581" s="45" t="s">
        <v>77</v>
      </c>
      <c r="J581" s="45" t="s">
        <v>77</v>
      </c>
      <c r="K581" s="45" t="s">
        <v>77</v>
      </c>
      <c r="L581" s="45" t="s">
        <v>77</v>
      </c>
      <c r="M581" s="45" t="s">
        <v>77</v>
      </c>
      <c r="N581" s="45" t="s">
        <v>77</v>
      </c>
      <c r="O581" s="45" t="s">
        <v>77</v>
      </c>
      <c r="P581" s="45" t="s">
        <v>77</v>
      </c>
      <c r="Q581" s="45" t="s">
        <v>77</v>
      </c>
      <c r="R581" s="45" t="s">
        <v>77</v>
      </c>
      <c r="S581" s="45" t="s">
        <v>77</v>
      </c>
      <c r="T581" s="45" t="s">
        <v>77</v>
      </c>
      <c r="U581" s="45" t="s">
        <v>77</v>
      </c>
      <c r="V581" s="45" t="s">
        <v>77</v>
      </c>
      <c r="W581" s="45" t="s">
        <v>77</v>
      </c>
      <c r="X581" s="45" t="s">
        <v>77</v>
      </c>
      <c r="Y581" s="45" t="s">
        <v>77</v>
      </c>
      <c r="Z581" s="45" t="s">
        <v>77</v>
      </c>
      <c r="AA581" s="45" t="s">
        <v>77</v>
      </c>
      <c r="AB581" s="45" t="s">
        <v>77</v>
      </c>
      <c r="AC581" s="45"/>
      <c r="AD581" s="46"/>
      <c r="AE581" s="46"/>
      <c r="AF581" s="46"/>
      <c r="AG581" s="46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</row>
    <row r="582" spans="1:53" ht="22.5" customHeight="1">
      <c r="A582" s="44"/>
      <c r="B582" s="45" t="s">
        <v>83</v>
      </c>
      <c r="C582" s="45" t="s">
        <v>79</v>
      </c>
      <c r="D582" s="45" t="s">
        <v>84</v>
      </c>
      <c r="E582" s="45" t="s">
        <v>92</v>
      </c>
      <c r="F582" s="45" t="s">
        <v>82</v>
      </c>
      <c r="G582" s="46"/>
      <c r="H582" s="45" t="s">
        <v>77</v>
      </c>
      <c r="I582" s="45" t="s">
        <v>77</v>
      </c>
      <c r="J582" s="45" t="s">
        <v>77</v>
      </c>
      <c r="K582" s="45" t="s">
        <v>77</v>
      </c>
      <c r="L582" s="45" t="s">
        <v>77</v>
      </c>
      <c r="M582" s="45" t="s">
        <v>77</v>
      </c>
      <c r="N582" s="45" t="s">
        <v>77</v>
      </c>
      <c r="O582" s="45" t="s">
        <v>77</v>
      </c>
      <c r="P582" s="45" t="s">
        <v>77</v>
      </c>
      <c r="Q582" s="45" t="s">
        <v>77</v>
      </c>
      <c r="R582" s="45" t="s">
        <v>77</v>
      </c>
      <c r="S582" s="45" t="s">
        <v>77</v>
      </c>
      <c r="T582" s="45" t="s">
        <v>77</v>
      </c>
      <c r="U582" s="45" t="s">
        <v>77</v>
      </c>
      <c r="V582" s="45" t="s">
        <v>77</v>
      </c>
      <c r="W582" s="45" t="s">
        <v>77</v>
      </c>
      <c r="X582" s="45" t="s">
        <v>77</v>
      </c>
      <c r="Y582" s="45" t="s">
        <v>77</v>
      </c>
      <c r="Z582" s="45" t="s">
        <v>77</v>
      </c>
      <c r="AA582" s="45" t="s">
        <v>77</v>
      </c>
      <c r="AB582" s="45" t="s">
        <v>77</v>
      </c>
      <c r="AC582" s="46"/>
      <c r="AD582" s="46"/>
      <c r="AE582" s="46"/>
      <c r="AF582" s="46"/>
      <c r="AG582" s="46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</row>
    <row r="583" spans="1:53" ht="130.5" customHeight="1">
      <c r="A583" s="44"/>
      <c r="B583" s="45" t="s">
        <v>78</v>
      </c>
      <c r="C583" s="45" t="s">
        <v>79</v>
      </c>
      <c r="D583" s="45" t="s">
        <v>84</v>
      </c>
      <c r="E583" s="45" t="s">
        <v>92</v>
      </c>
      <c r="F583" s="45" t="s">
        <v>82</v>
      </c>
      <c r="G583" s="45" t="s">
        <v>182</v>
      </c>
      <c r="H583" s="45" t="s">
        <v>77</v>
      </c>
      <c r="I583" s="45" t="s">
        <v>77</v>
      </c>
      <c r="J583" s="45" t="s">
        <v>77</v>
      </c>
      <c r="K583" s="45" t="s">
        <v>77</v>
      </c>
      <c r="L583" s="45" t="s">
        <v>77</v>
      </c>
      <c r="M583" s="45" t="s">
        <v>77</v>
      </c>
      <c r="N583" s="45" t="s">
        <v>77</v>
      </c>
      <c r="O583" s="45" t="s">
        <v>77</v>
      </c>
      <c r="P583" s="45" t="s">
        <v>77</v>
      </c>
      <c r="Q583" s="45" t="s">
        <v>77</v>
      </c>
      <c r="R583" s="45" t="s">
        <v>77</v>
      </c>
      <c r="S583" s="45" t="s">
        <v>77</v>
      </c>
      <c r="T583" s="45" t="s">
        <v>77</v>
      </c>
      <c r="U583" s="45" t="s">
        <v>77</v>
      </c>
      <c r="V583" s="45" t="s">
        <v>77</v>
      </c>
      <c r="W583" s="45" t="s">
        <v>77</v>
      </c>
      <c r="X583" s="45" t="s">
        <v>77</v>
      </c>
      <c r="Y583" s="45" t="s">
        <v>77</v>
      </c>
      <c r="Z583" s="45" t="s">
        <v>77</v>
      </c>
      <c r="AA583" s="45" t="s">
        <v>77</v>
      </c>
      <c r="AB583" s="45" t="s">
        <v>77</v>
      </c>
      <c r="AC583" s="46"/>
      <c r="AD583" s="46"/>
      <c r="AE583" s="46"/>
      <c r="AF583" s="46"/>
      <c r="AG583" s="46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</row>
    <row r="584" spans="1:53" ht="15" customHeight="1">
      <c r="A584" s="44"/>
      <c r="B584" s="45" t="s">
        <v>83</v>
      </c>
      <c r="C584" s="45" t="s">
        <v>91</v>
      </c>
      <c r="D584" s="45" t="s">
        <v>84</v>
      </c>
      <c r="E584" s="45" t="s">
        <v>92</v>
      </c>
      <c r="F584" s="45" t="s">
        <v>87</v>
      </c>
      <c r="G584" s="46"/>
      <c r="H584" s="45" t="s">
        <v>77</v>
      </c>
      <c r="I584" s="45" t="s">
        <v>77</v>
      </c>
      <c r="J584" s="45" t="s">
        <v>77</v>
      </c>
      <c r="K584" s="45" t="s">
        <v>77</v>
      </c>
      <c r="L584" s="45" t="s">
        <v>77</v>
      </c>
      <c r="M584" s="45" t="s">
        <v>77</v>
      </c>
      <c r="N584" s="45" t="s">
        <v>77</v>
      </c>
      <c r="O584" s="45" t="s">
        <v>77</v>
      </c>
      <c r="P584" s="45" t="s">
        <v>77</v>
      </c>
      <c r="Q584" s="45" t="s">
        <v>77</v>
      </c>
      <c r="R584" s="45" t="s">
        <v>77</v>
      </c>
      <c r="S584" s="45" t="s">
        <v>77</v>
      </c>
      <c r="T584" s="45" t="s">
        <v>77</v>
      </c>
      <c r="U584" s="45" t="s">
        <v>77</v>
      </c>
      <c r="V584" s="45" t="s">
        <v>77</v>
      </c>
      <c r="W584" s="45" t="s">
        <v>77</v>
      </c>
      <c r="X584" s="45" t="s">
        <v>77</v>
      </c>
      <c r="Y584" s="45" t="s">
        <v>77</v>
      </c>
      <c r="Z584" s="45" t="s">
        <v>77</v>
      </c>
      <c r="AA584" s="45" t="s">
        <v>77</v>
      </c>
      <c r="AB584" s="45" t="s">
        <v>77</v>
      </c>
      <c r="AC584" s="46"/>
      <c r="AD584" s="46"/>
      <c r="AE584" s="46"/>
      <c r="AF584" s="46"/>
      <c r="AG584" s="46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</row>
    <row r="585" spans="1:53" ht="15" customHeight="1">
      <c r="A585" s="44"/>
      <c r="B585" s="45" t="s">
        <v>78</v>
      </c>
      <c r="C585" s="45" t="s">
        <v>89</v>
      </c>
      <c r="D585" s="45" t="s">
        <v>84</v>
      </c>
      <c r="E585" s="45" t="s">
        <v>92</v>
      </c>
      <c r="F585" s="45" t="s">
        <v>87</v>
      </c>
      <c r="G585" s="46"/>
      <c r="H585" s="45" t="s">
        <v>77</v>
      </c>
      <c r="I585" s="45" t="s">
        <v>77</v>
      </c>
      <c r="J585" s="45" t="s">
        <v>77</v>
      </c>
      <c r="K585" s="45" t="s">
        <v>77</v>
      </c>
      <c r="L585" s="45" t="s">
        <v>77</v>
      </c>
      <c r="M585" s="45" t="s">
        <v>77</v>
      </c>
      <c r="N585" s="45" t="s">
        <v>77</v>
      </c>
      <c r="O585" s="45" t="s">
        <v>77</v>
      </c>
      <c r="P585" s="45" t="s">
        <v>77</v>
      </c>
      <c r="Q585" s="45" t="s">
        <v>77</v>
      </c>
      <c r="R585" s="45" t="s">
        <v>77</v>
      </c>
      <c r="S585" s="45" t="s">
        <v>77</v>
      </c>
      <c r="T585" s="45" t="s">
        <v>77</v>
      </c>
      <c r="U585" s="45" t="s">
        <v>77</v>
      </c>
      <c r="V585" s="45" t="s">
        <v>77</v>
      </c>
      <c r="W585" s="45" t="s">
        <v>77</v>
      </c>
      <c r="X585" s="45" t="s">
        <v>77</v>
      </c>
      <c r="Y585" s="45" t="s">
        <v>77</v>
      </c>
      <c r="Z585" s="45" t="s">
        <v>77</v>
      </c>
      <c r="AA585" s="45" t="s">
        <v>77</v>
      </c>
      <c r="AB585" s="45" t="s">
        <v>77</v>
      </c>
      <c r="AC585" s="46"/>
      <c r="AD585" s="46"/>
      <c r="AE585" s="46"/>
      <c r="AF585" s="46"/>
      <c r="AG585" s="46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</row>
    <row r="586" spans="1:53" ht="17.25" customHeight="1">
      <c r="A586" s="44"/>
      <c r="B586" s="45" t="s">
        <v>83</v>
      </c>
      <c r="C586" s="45" t="s">
        <v>79</v>
      </c>
      <c r="D586" s="45" t="s">
        <v>84</v>
      </c>
      <c r="E586" s="45" t="s">
        <v>92</v>
      </c>
      <c r="F586" s="45" t="s">
        <v>87</v>
      </c>
      <c r="G586" s="46"/>
      <c r="H586" s="45" t="s">
        <v>77</v>
      </c>
      <c r="I586" s="45" t="s">
        <v>77</v>
      </c>
      <c r="J586" s="45" t="s">
        <v>77</v>
      </c>
      <c r="K586" s="45" t="s">
        <v>77</v>
      </c>
      <c r="L586" s="45" t="s">
        <v>77</v>
      </c>
      <c r="M586" s="45" t="s">
        <v>77</v>
      </c>
      <c r="N586" s="45" t="s">
        <v>77</v>
      </c>
      <c r="O586" s="45" t="s">
        <v>77</v>
      </c>
      <c r="P586" s="45" t="s">
        <v>77</v>
      </c>
      <c r="Q586" s="45" t="s">
        <v>77</v>
      </c>
      <c r="R586" s="45" t="s">
        <v>77</v>
      </c>
      <c r="S586" s="45" t="s">
        <v>77</v>
      </c>
      <c r="T586" s="45" t="s">
        <v>77</v>
      </c>
      <c r="U586" s="45" t="s">
        <v>77</v>
      </c>
      <c r="V586" s="45" t="s">
        <v>77</v>
      </c>
      <c r="W586" s="45" t="s">
        <v>77</v>
      </c>
      <c r="X586" s="45" t="s">
        <v>77</v>
      </c>
      <c r="Y586" s="45" t="s">
        <v>77</v>
      </c>
      <c r="Z586" s="45" t="s">
        <v>77</v>
      </c>
      <c r="AA586" s="45" t="s">
        <v>77</v>
      </c>
      <c r="AB586" s="45" t="s">
        <v>77</v>
      </c>
      <c r="AC586" s="46"/>
      <c r="AD586" s="46"/>
      <c r="AE586" s="46"/>
      <c r="AF586" s="46"/>
      <c r="AG586" s="46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</row>
    <row r="587" spans="1:53" ht="15" customHeight="1">
      <c r="A587" s="44"/>
      <c r="B587" s="45" t="s">
        <v>83</v>
      </c>
      <c r="C587" s="45" t="s">
        <v>89</v>
      </c>
      <c r="D587" s="45" t="s">
        <v>84</v>
      </c>
      <c r="E587" s="45" t="s">
        <v>81</v>
      </c>
      <c r="F587" s="45" t="s">
        <v>87</v>
      </c>
      <c r="G587" s="45" t="s">
        <v>181</v>
      </c>
      <c r="H587" s="45" t="s">
        <v>77</v>
      </c>
      <c r="I587" s="45" t="s">
        <v>77</v>
      </c>
      <c r="J587" s="45" t="s">
        <v>77</v>
      </c>
      <c r="K587" s="45" t="s">
        <v>77</v>
      </c>
      <c r="L587" s="45" t="s">
        <v>77</v>
      </c>
      <c r="M587" s="45" t="s">
        <v>77</v>
      </c>
      <c r="N587" s="45" t="s">
        <v>77</v>
      </c>
      <c r="O587" s="45" t="s">
        <v>77</v>
      </c>
      <c r="P587" s="45" t="s">
        <v>77</v>
      </c>
      <c r="Q587" s="45" t="s">
        <v>77</v>
      </c>
      <c r="R587" s="45" t="s">
        <v>77</v>
      </c>
      <c r="S587" s="45" t="s">
        <v>77</v>
      </c>
      <c r="T587" s="45" t="s">
        <v>77</v>
      </c>
      <c r="U587" s="45" t="s">
        <v>77</v>
      </c>
      <c r="V587" s="45" t="s">
        <v>77</v>
      </c>
      <c r="W587" s="45" t="s">
        <v>77</v>
      </c>
      <c r="X587" s="45" t="s">
        <v>77</v>
      </c>
      <c r="Y587" s="45" t="s">
        <v>77</v>
      </c>
      <c r="Z587" s="45" t="s">
        <v>77</v>
      </c>
      <c r="AA587" s="45" t="s">
        <v>77</v>
      </c>
      <c r="AB587" s="45" t="s">
        <v>77</v>
      </c>
      <c r="AC587" s="46"/>
      <c r="AD587" s="46"/>
      <c r="AE587" s="46"/>
      <c r="AF587" s="46"/>
      <c r="AG587" s="46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</row>
    <row r="588" spans="1:53" ht="15" customHeight="1">
      <c r="A588" s="44"/>
      <c r="B588" s="45" t="s">
        <v>83</v>
      </c>
      <c r="C588" s="45" t="s">
        <v>89</v>
      </c>
      <c r="D588" s="45" t="s">
        <v>84</v>
      </c>
      <c r="E588" s="45" t="s">
        <v>81</v>
      </c>
      <c r="F588" s="45" t="s">
        <v>87</v>
      </c>
      <c r="G588" s="45" t="s">
        <v>181</v>
      </c>
      <c r="H588" s="45" t="s">
        <v>77</v>
      </c>
      <c r="I588" s="45" t="s">
        <v>77</v>
      </c>
      <c r="J588" s="45" t="s">
        <v>77</v>
      </c>
      <c r="K588" s="45" t="s">
        <v>77</v>
      </c>
      <c r="L588" s="45" t="s">
        <v>77</v>
      </c>
      <c r="M588" s="45" t="s">
        <v>77</v>
      </c>
      <c r="N588" s="45" t="s">
        <v>77</v>
      </c>
      <c r="O588" s="45" t="s">
        <v>77</v>
      </c>
      <c r="P588" s="45" t="s">
        <v>77</v>
      </c>
      <c r="Q588" s="45" t="s">
        <v>77</v>
      </c>
      <c r="R588" s="45" t="s">
        <v>77</v>
      </c>
      <c r="S588" s="45" t="s">
        <v>77</v>
      </c>
      <c r="T588" s="45" t="s">
        <v>77</v>
      </c>
      <c r="U588" s="45" t="s">
        <v>77</v>
      </c>
      <c r="V588" s="45" t="s">
        <v>77</v>
      </c>
      <c r="W588" s="45" t="s">
        <v>77</v>
      </c>
      <c r="X588" s="45" t="s">
        <v>77</v>
      </c>
      <c r="Y588" s="45" t="s">
        <v>77</v>
      </c>
      <c r="Z588" s="45" t="s">
        <v>77</v>
      </c>
      <c r="AA588" s="45" t="s">
        <v>77</v>
      </c>
      <c r="AB588" s="45" t="s">
        <v>77</v>
      </c>
      <c r="AC588" s="46"/>
      <c r="AD588" s="46"/>
      <c r="AE588" s="46"/>
      <c r="AF588" s="46"/>
      <c r="AG588" s="46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</row>
    <row r="589" spans="1:53" ht="15" customHeight="1">
      <c r="A589" s="44"/>
      <c r="B589" s="45" t="s">
        <v>83</v>
      </c>
      <c r="C589" s="45" t="s">
        <v>91</v>
      </c>
      <c r="D589" s="45" t="s">
        <v>84</v>
      </c>
      <c r="E589" s="45" t="s">
        <v>92</v>
      </c>
      <c r="F589" s="45" t="s">
        <v>87</v>
      </c>
      <c r="G589" s="45" t="s">
        <v>180</v>
      </c>
      <c r="H589" s="45" t="s">
        <v>77</v>
      </c>
      <c r="I589" s="45" t="s">
        <v>77</v>
      </c>
      <c r="J589" s="45" t="s">
        <v>77</v>
      </c>
      <c r="K589" s="45" t="s">
        <v>77</v>
      </c>
      <c r="L589" s="45" t="s">
        <v>77</v>
      </c>
      <c r="M589" s="45" t="s">
        <v>77</v>
      </c>
      <c r="N589" s="45" t="s">
        <v>77</v>
      </c>
      <c r="O589" s="45" t="s">
        <v>77</v>
      </c>
      <c r="P589" s="45" t="s">
        <v>77</v>
      </c>
      <c r="Q589" s="45" t="s">
        <v>77</v>
      </c>
      <c r="R589" s="45" t="s">
        <v>77</v>
      </c>
      <c r="S589" s="45" t="s">
        <v>77</v>
      </c>
      <c r="T589" s="45" t="s">
        <v>77</v>
      </c>
      <c r="U589" s="45" t="s">
        <v>77</v>
      </c>
      <c r="V589" s="45" t="s">
        <v>77</v>
      </c>
      <c r="W589" s="45" t="s">
        <v>77</v>
      </c>
      <c r="X589" s="45" t="s">
        <v>77</v>
      </c>
      <c r="Y589" s="45" t="s">
        <v>77</v>
      </c>
      <c r="Z589" s="45" t="s">
        <v>77</v>
      </c>
      <c r="AA589" s="45" t="s">
        <v>77</v>
      </c>
      <c r="AB589" s="45" t="s">
        <v>77</v>
      </c>
      <c r="AC589" s="45"/>
      <c r="AD589" s="46"/>
      <c r="AE589" s="46"/>
      <c r="AF589" s="46"/>
      <c r="AG589" s="46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</row>
    <row r="590" spans="1:53" ht="15" customHeight="1">
      <c r="A590" s="44"/>
      <c r="B590" s="45" t="s">
        <v>83</v>
      </c>
      <c r="C590" s="45" t="s">
        <v>79</v>
      </c>
      <c r="D590" s="45" t="s">
        <v>84</v>
      </c>
      <c r="E590" s="45" t="s">
        <v>92</v>
      </c>
      <c r="F590" s="45" t="s">
        <v>82</v>
      </c>
      <c r="G590" s="46"/>
      <c r="H590" s="45" t="s">
        <v>77</v>
      </c>
      <c r="I590" s="45" t="s">
        <v>77</v>
      </c>
      <c r="J590" s="45" t="s">
        <v>77</v>
      </c>
      <c r="K590" s="45" t="s">
        <v>77</v>
      </c>
      <c r="L590" s="45" t="s">
        <v>77</v>
      </c>
      <c r="M590" s="45" t="s">
        <v>77</v>
      </c>
      <c r="N590" s="45" t="s">
        <v>77</v>
      </c>
      <c r="O590" s="45" t="s">
        <v>77</v>
      </c>
      <c r="P590" s="45" t="s">
        <v>77</v>
      </c>
      <c r="Q590" s="45" t="s">
        <v>77</v>
      </c>
      <c r="R590" s="45" t="s">
        <v>77</v>
      </c>
      <c r="S590" s="45" t="s">
        <v>77</v>
      </c>
      <c r="T590" s="45" t="s">
        <v>77</v>
      </c>
      <c r="U590" s="45" t="s">
        <v>77</v>
      </c>
      <c r="V590" s="45" t="s">
        <v>77</v>
      </c>
      <c r="W590" s="45" t="s">
        <v>77</v>
      </c>
      <c r="X590" s="45" t="s">
        <v>77</v>
      </c>
      <c r="Y590" s="45" t="s">
        <v>77</v>
      </c>
      <c r="Z590" s="45" t="s">
        <v>77</v>
      </c>
      <c r="AA590" s="45" t="s">
        <v>77</v>
      </c>
      <c r="AB590" s="45" t="s">
        <v>77</v>
      </c>
      <c r="AC590" s="46"/>
      <c r="AD590" s="46"/>
      <c r="AE590" s="46"/>
      <c r="AF590" s="46"/>
      <c r="AG590" s="46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</row>
    <row r="591" spans="1:53" ht="15" customHeight="1">
      <c r="A591" s="44"/>
      <c r="B591" s="45" t="s">
        <v>83</v>
      </c>
      <c r="C591" s="45" t="s">
        <v>89</v>
      </c>
      <c r="D591" s="45" t="s">
        <v>84</v>
      </c>
      <c r="E591" s="45" t="s">
        <v>104</v>
      </c>
      <c r="F591" s="45" t="s">
        <v>82</v>
      </c>
      <c r="G591" s="46"/>
      <c r="H591" s="45" t="s">
        <v>77</v>
      </c>
      <c r="I591" s="45" t="s">
        <v>77</v>
      </c>
      <c r="J591" s="45" t="s">
        <v>77</v>
      </c>
      <c r="K591" s="45" t="s">
        <v>77</v>
      </c>
      <c r="L591" s="45" t="s">
        <v>77</v>
      </c>
      <c r="M591" s="45" t="s">
        <v>77</v>
      </c>
      <c r="N591" s="45" t="s">
        <v>77</v>
      </c>
      <c r="O591" s="45" t="s">
        <v>77</v>
      </c>
      <c r="P591" s="45" t="s">
        <v>77</v>
      </c>
      <c r="Q591" s="45" t="s">
        <v>77</v>
      </c>
      <c r="R591" s="45" t="s">
        <v>77</v>
      </c>
      <c r="S591" s="45" t="s">
        <v>77</v>
      </c>
      <c r="T591" s="45" t="s">
        <v>77</v>
      </c>
      <c r="U591" s="45" t="s">
        <v>77</v>
      </c>
      <c r="V591" s="45" t="s">
        <v>77</v>
      </c>
      <c r="W591" s="45" t="s">
        <v>77</v>
      </c>
      <c r="X591" s="45" t="s">
        <v>77</v>
      </c>
      <c r="Y591" s="45" t="s">
        <v>77</v>
      </c>
      <c r="Z591" s="45" t="s">
        <v>77</v>
      </c>
      <c r="AA591" s="45" t="s">
        <v>77</v>
      </c>
      <c r="AB591" s="45" t="s">
        <v>77</v>
      </c>
      <c r="AC591" s="46"/>
      <c r="AD591" s="46"/>
      <c r="AE591" s="46"/>
      <c r="AF591" s="46"/>
      <c r="AG591" s="46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</row>
    <row r="592" spans="1:53" ht="15" customHeight="1">
      <c r="A592" s="44"/>
      <c r="B592" s="45" t="s">
        <v>83</v>
      </c>
      <c r="C592" s="45" t="s">
        <v>79</v>
      </c>
      <c r="D592" s="45" t="s">
        <v>84</v>
      </c>
      <c r="E592" s="45" t="s">
        <v>92</v>
      </c>
      <c r="F592" s="45" t="s">
        <v>85</v>
      </c>
      <c r="G592" s="46"/>
      <c r="H592" s="45" t="s">
        <v>77</v>
      </c>
      <c r="I592" s="45" t="s">
        <v>77</v>
      </c>
      <c r="J592" s="45" t="s">
        <v>77</v>
      </c>
      <c r="K592" s="45" t="s">
        <v>77</v>
      </c>
      <c r="L592" s="45" t="s">
        <v>77</v>
      </c>
      <c r="M592" s="45" t="s">
        <v>77</v>
      </c>
      <c r="N592" s="45" t="s">
        <v>77</v>
      </c>
      <c r="O592" s="45" t="s">
        <v>77</v>
      </c>
      <c r="P592" s="45" t="s">
        <v>77</v>
      </c>
      <c r="Q592" s="45" t="s">
        <v>77</v>
      </c>
      <c r="R592" s="45" t="s">
        <v>77</v>
      </c>
      <c r="S592" s="45" t="s">
        <v>77</v>
      </c>
      <c r="T592" s="45" t="s">
        <v>77</v>
      </c>
      <c r="U592" s="45" t="s">
        <v>77</v>
      </c>
      <c r="V592" s="45" t="s">
        <v>77</v>
      </c>
      <c r="W592" s="45" t="s">
        <v>77</v>
      </c>
      <c r="X592" s="45" t="s">
        <v>77</v>
      </c>
      <c r="Y592" s="45" t="s">
        <v>77</v>
      </c>
      <c r="Z592" s="45" t="s">
        <v>77</v>
      </c>
      <c r="AA592" s="45" t="s">
        <v>77</v>
      </c>
      <c r="AB592" s="45" t="s">
        <v>77</v>
      </c>
      <c r="AC592" s="46"/>
      <c r="AD592" s="46"/>
      <c r="AE592" s="46"/>
      <c r="AF592" s="46"/>
      <c r="AG592" s="46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</row>
    <row r="593" spans="1:53" ht="15" customHeight="1">
      <c r="A593" s="44"/>
      <c r="B593" s="45" t="s">
        <v>78</v>
      </c>
      <c r="C593" s="45" t="s">
        <v>91</v>
      </c>
      <c r="D593" s="45" t="s">
        <v>90</v>
      </c>
      <c r="E593" s="45" t="s">
        <v>92</v>
      </c>
      <c r="F593" s="45" t="s">
        <v>88</v>
      </c>
      <c r="G593" s="46"/>
      <c r="H593" s="45" t="s">
        <v>77</v>
      </c>
      <c r="I593" s="45" t="s">
        <v>77</v>
      </c>
      <c r="J593" s="45" t="s">
        <v>77</v>
      </c>
      <c r="K593" s="45" t="s">
        <v>77</v>
      </c>
      <c r="L593" s="45" t="s">
        <v>77</v>
      </c>
      <c r="M593" s="45" t="s">
        <v>77</v>
      </c>
      <c r="N593" s="45" t="s">
        <v>77</v>
      </c>
      <c r="O593" s="45" t="s">
        <v>77</v>
      </c>
      <c r="P593" s="45" t="s">
        <v>77</v>
      </c>
      <c r="Q593" s="45" t="s">
        <v>77</v>
      </c>
      <c r="R593" s="45" t="s">
        <v>77</v>
      </c>
      <c r="S593" s="45" t="s">
        <v>77</v>
      </c>
      <c r="T593" s="45" t="s">
        <v>77</v>
      </c>
      <c r="U593" s="45" t="s">
        <v>77</v>
      </c>
      <c r="V593" s="45" t="s">
        <v>77</v>
      </c>
      <c r="W593" s="45" t="s">
        <v>77</v>
      </c>
      <c r="X593" s="45" t="s">
        <v>77</v>
      </c>
      <c r="Y593" s="45" t="s">
        <v>77</v>
      </c>
      <c r="Z593" s="45" t="s">
        <v>77</v>
      </c>
      <c r="AA593" s="45" t="s">
        <v>77</v>
      </c>
      <c r="AB593" s="45" t="s">
        <v>77</v>
      </c>
      <c r="AC593" s="46"/>
      <c r="AD593" s="46"/>
      <c r="AE593" s="46"/>
      <c r="AF593" s="46"/>
      <c r="AG593" s="46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</row>
    <row r="594" spans="1:53" ht="15" customHeight="1">
      <c r="A594" s="44"/>
      <c r="B594" s="45" t="s">
        <v>83</v>
      </c>
      <c r="C594" s="45" t="s">
        <v>79</v>
      </c>
      <c r="D594" s="45" t="s">
        <v>84</v>
      </c>
      <c r="E594" s="45" t="s">
        <v>92</v>
      </c>
      <c r="F594" s="45" t="s">
        <v>82</v>
      </c>
      <c r="G594" s="46"/>
      <c r="H594" s="45" t="s">
        <v>77</v>
      </c>
      <c r="I594" s="45" t="s">
        <v>77</v>
      </c>
      <c r="J594" s="45" t="s">
        <v>77</v>
      </c>
      <c r="K594" s="45" t="s">
        <v>77</v>
      </c>
      <c r="L594" s="45" t="s">
        <v>77</v>
      </c>
      <c r="M594" s="45" t="s">
        <v>77</v>
      </c>
      <c r="N594" s="45" t="s">
        <v>77</v>
      </c>
      <c r="O594" s="45" t="s">
        <v>77</v>
      </c>
      <c r="P594" s="45" t="s">
        <v>77</v>
      </c>
      <c r="Q594" s="45" t="s">
        <v>77</v>
      </c>
      <c r="R594" s="45" t="s">
        <v>77</v>
      </c>
      <c r="S594" s="45" t="s">
        <v>77</v>
      </c>
      <c r="T594" s="45" t="s">
        <v>77</v>
      </c>
      <c r="U594" s="45" t="s">
        <v>77</v>
      </c>
      <c r="V594" s="45" t="s">
        <v>77</v>
      </c>
      <c r="W594" s="45" t="s">
        <v>77</v>
      </c>
      <c r="X594" s="45" t="s">
        <v>77</v>
      </c>
      <c r="Y594" s="45" t="s">
        <v>77</v>
      </c>
      <c r="Z594" s="45" t="s">
        <v>77</v>
      </c>
      <c r="AA594" s="45" t="s">
        <v>77</v>
      </c>
      <c r="AB594" s="45" t="s">
        <v>77</v>
      </c>
      <c r="AC594" s="46"/>
      <c r="AD594" s="46"/>
      <c r="AE594" s="46"/>
      <c r="AF594" s="46"/>
      <c r="AG594" s="46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</row>
    <row r="595" spans="1:53" ht="15" customHeight="1">
      <c r="A595" s="44"/>
      <c r="B595" s="45" t="s">
        <v>83</v>
      </c>
      <c r="C595" s="45" t="s">
        <v>91</v>
      </c>
      <c r="D595" s="45" t="s">
        <v>84</v>
      </c>
      <c r="E595" s="45" t="s">
        <v>92</v>
      </c>
      <c r="F595" s="45" t="s">
        <v>82</v>
      </c>
      <c r="G595" s="46"/>
      <c r="H595" s="45" t="s">
        <v>77</v>
      </c>
      <c r="I595" s="45" t="s">
        <v>77</v>
      </c>
      <c r="J595" s="45" t="s">
        <v>77</v>
      </c>
      <c r="K595" s="45" t="s">
        <v>77</v>
      </c>
      <c r="L595" s="45" t="s">
        <v>77</v>
      </c>
      <c r="M595" s="45" t="s">
        <v>77</v>
      </c>
      <c r="N595" s="45" t="s">
        <v>77</v>
      </c>
      <c r="O595" s="45" t="s">
        <v>77</v>
      </c>
      <c r="P595" s="45" t="s">
        <v>77</v>
      </c>
      <c r="Q595" s="45" t="s">
        <v>77</v>
      </c>
      <c r="R595" s="45" t="s">
        <v>77</v>
      </c>
      <c r="S595" s="45" t="s">
        <v>77</v>
      </c>
      <c r="T595" s="45" t="s">
        <v>77</v>
      </c>
      <c r="U595" s="45" t="s">
        <v>77</v>
      </c>
      <c r="V595" s="45" t="s">
        <v>77</v>
      </c>
      <c r="W595" s="45" t="s">
        <v>77</v>
      </c>
      <c r="X595" s="45" t="s">
        <v>77</v>
      </c>
      <c r="Y595" s="45" t="s">
        <v>77</v>
      </c>
      <c r="Z595" s="45" t="s">
        <v>77</v>
      </c>
      <c r="AA595" s="45" t="s">
        <v>77</v>
      </c>
      <c r="AB595" s="45" t="s">
        <v>77</v>
      </c>
      <c r="AC595" s="46"/>
      <c r="AD595" s="46"/>
      <c r="AE595" s="46"/>
      <c r="AF595" s="46"/>
      <c r="AG595" s="46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</row>
    <row r="596" spans="1:53" ht="15" customHeight="1">
      <c r="A596" s="44"/>
      <c r="B596" s="45" t="s">
        <v>83</v>
      </c>
      <c r="C596" s="45" t="s">
        <v>79</v>
      </c>
      <c r="D596" s="45" t="s">
        <v>84</v>
      </c>
      <c r="E596" s="45" t="s">
        <v>92</v>
      </c>
      <c r="F596" s="45" t="s">
        <v>82</v>
      </c>
      <c r="G596" s="46"/>
      <c r="H596" s="45" t="s">
        <v>77</v>
      </c>
      <c r="I596" s="45" t="s">
        <v>77</v>
      </c>
      <c r="J596" s="45" t="s">
        <v>77</v>
      </c>
      <c r="K596" s="45" t="s">
        <v>77</v>
      </c>
      <c r="L596" s="45" t="s">
        <v>77</v>
      </c>
      <c r="M596" s="45" t="s">
        <v>77</v>
      </c>
      <c r="N596" s="45" t="s">
        <v>77</v>
      </c>
      <c r="O596" s="45" t="s">
        <v>77</v>
      </c>
      <c r="P596" s="45" t="s">
        <v>77</v>
      </c>
      <c r="Q596" s="45" t="s">
        <v>77</v>
      </c>
      <c r="R596" s="45" t="s">
        <v>77</v>
      </c>
      <c r="S596" s="45" t="s">
        <v>77</v>
      </c>
      <c r="T596" s="45" t="s">
        <v>77</v>
      </c>
      <c r="U596" s="45" t="s">
        <v>77</v>
      </c>
      <c r="V596" s="45" t="s">
        <v>77</v>
      </c>
      <c r="W596" s="45" t="s">
        <v>77</v>
      </c>
      <c r="X596" s="45" t="s">
        <v>77</v>
      </c>
      <c r="Y596" s="45" t="s">
        <v>77</v>
      </c>
      <c r="Z596" s="45" t="s">
        <v>77</v>
      </c>
      <c r="AA596" s="45" t="s">
        <v>77</v>
      </c>
      <c r="AB596" s="45" t="s">
        <v>77</v>
      </c>
      <c r="AC596" s="45"/>
      <c r="AD596" s="46"/>
      <c r="AE596" s="46"/>
      <c r="AF596" s="46"/>
      <c r="AG596" s="46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</row>
    <row r="597" spans="1:53" ht="15" customHeight="1">
      <c r="A597" s="44"/>
      <c r="B597" s="45" t="s">
        <v>83</v>
      </c>
      <c r="C597" s="45" t="s">
        <v>79</v>
      </c>
      <c r="D597" s="45" t="s">
        <v>84</v>
      </c>
      <c r="E597" s="45" t="s">
        <v>92</v>
      </c>
      <c r="F597" s="45" t="s">
        <v>82</v>
      </c>
      <c r="G597" s="46"/>
      <c r="H597" s="45" t="s">
        <v>77</v>
      </c>
      <c r="I597" s="45" t="s">
        <v>77</v>
      </c>
      <c r="J597" s="45" t="s">
        <v>77</v>
      </c>
      <c r="K597" s="45" t="s">
        <v>77</v>
      </c>
      <c r="L597" s="45" t="s">
        <v>77</v>
      </c>
      <c r="M597" s="45" t="s">
        <v>77</v>
      </c>
      <c r="N597" s="45" t="s">
        <v>77</v>
      </c>
      <c r="O597" s="45" t="s">
        <v>77</v>
      </c>
      <c r="P597" s="45" t="s">
        <v>77</v>
      </c>
      <c r="Q597" s="45" t="s">
        <v>77</v>
      </c>
      <c r="R597" s="45" t="s">
        <v>77</v>
      </c>
      <c r="S597" s="45" t="s">
        <v>77</v>
      </c>
      <c r="T597" s="45" t="s">
        <v>77</v>
      </c>
      <c r="U597" s="45" t="s">
        <v>77</v>
      </c>
      <c r="V597" s="45" t="s">
        <v>77</v>
      </c>
      <c r="W597" s="45" t="s">
        <v>77</v>
      </c>
      <c r="X597" s="45" t="s">
        <v>77</v>
      </c>
      <c r="Y597" s="45" t="s">
        <v>77</v>
      </c>
      <c r="Z597" s="45" t="s">
        <v>77</v>
      </c>
      <c r="AA597" s="45" t="s">
        <v>77</v>
      </c>
      <c r="AB597" s="45" t="s">
        <v>77</v>
      </c>
      <c r="AC597" s="45"/>
      <c r="AD597" s="46"/>
      <c r="AE597" s="46"/>
      <c r="AF597" s="46"/>
      <c r="AG597" s="46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</row>
    <row r="598" spans="1:53" ht="15" customHeight="1">
      <c r="A598" s="44"/>
      <c r="B598" s="45" t="s">
        <v>83</v>
      </c>
      <c r="C598" s="45" t="s">
        <v>79</v>
      </c>
      <c r="D598" s="45" t="s">
        <v>90</v>
      </c>
      <c r="E598" s="45" t="s">
        <v>92</v>
      </c>
      <c r="F598" s="45" t="s">
        <v>88</v>
      </c>
      <c r="G598" s="46"/>
      <c r="H598" s="45" t="s">
        <v>77</v>
      </c>
      <c r="I598" s="45" t="s">
        <v>77</v>
      </c>
      <c r="J598" s="45" t="s">
        <v>77</v>
      </c>
      <c r="K598" s="45" t="s">
        <v>77</v>
      </c>
      <c r="L598" s="45" t="s">
        <v>77</v>
      </c>
      <c r="M598" s="45" t="s">
        <v>77</v>
      </c>
      <c r="N598" s="45" t="s">
        <v>77</v>
      </c>
      <c r="O598" s="45" t="s">
        <v>77</v>
      </c>
      <c r="P598" s="45" t="s">
        <v>77</v>
      </c>
      <c r="Q598" s="45" t="s">
        <v>77</v>
      </c>
      <c r="R598" s="45" t="s">
        <v>77</v>
      </c>
      <c r="S598" s="45" t="s">
        <v>77</v>
      </c>
      <c r="T598" s="45" t="s">
        <v>77</v>
      </c>
      <c r="U598" s="45" t="s">
        <v>77</v>
      </c>
      <c r="V598" s="45" t="s">
        <v>77</v>
      </c>
      <c r="W598" s="45" t="s">
        <v>77</v>
      </c>
      <c r="X598" s="45" t="s">
        <v>77</v>
      </c>
      <c r="Y598" s="45" t="s">
        <v>77</v>
      </c>
      <c r="Z598" s="45" t="s">
        <v>77</v>
      </c>
      <c r="AA598" s="45" t="s">
        <v>77</v>
      </c>
      <c r="AB598" s="45" t="s">
        <v>77</v>
      </c>
      <c r="AC598" s="46"/>
      <c r="AD598" s="46"/>
      <c r="AE598" s="46"/>
      <c r="AF598" s="46"/>
      <c r="AG598" s="46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</row>
    <row r="599" spans="1:53" ht="15" customHeight="1">
      <c r="A599" s="44"/>
      <c r="B599" s="45" t="s">
        <v>78</v>
      </c>
      <c r="C599" s="45" t="s">
        <v>79</v>
      </c>
      <c r="D599" s="45" t="s">
        <v>84</v>
      </c>
      <c r="E599" s="45" t="s">
        <v>81</v>
      </c>
      <c r="F599" s="45" t="s">
        <v>88</v>
      </c>
      <c r="G599" s="46"/>
      <c r="H599" s="45" t="s">
        <v>77</v>
      </c>
      <c r="I599" s="45" t="s">
        <v>77</v>
      </c>
      <c r="J599" s="45" t="s">
        <v>77</v>
      </c>
      <c r="K599" s="45" t="s">
        <v>77</v>
      </c>
      <c r="L599" s="45" t="s">
        <v>77</v>
      </c>
      <c r="M599" s="45" t="s">
        <v>77</v>
      </c>
      <c r="N599" s="45" t="s">
        <v>77</v>
      </c>
      <c r="O599" s="45" t="s">
        <v>77</v>
      </c>
      <c r="P599" s="45" t="s">
        <v>77</v>
      </c>
      <c r="Q599" s="45" t="s">
        <v>77</v>
      </c>
      <c r="R599" s="45" t="s">
        <v>77</v>
      </c>
      <c r="S599" s="45" t="s">
        <v>77</v>
      </c>
      <c r="T599" s="45" t="s">
        <v>77</v>
      </c>
      <c r="U599" s="45" t="s">
        <v>77</v>
      </c>
      <c r="V599" s="45" t="s">
        <v>77</v>
      </c>
      <c r="W599" s="45" t="s">
        <v>77</v>
      </c>
      <c r="X599" s="45" t="s">
        <v>77</v>
      </c>
      <c r="Y599" s="45" t="s">
        <v>77</v>
      </c>
      <c r="Z599" s="45" t="s">
        <v>77</v>
      </c>
      <c r="AA599" s="45" t="s">
        <v>77</v>
      </c>
      <c r="AB599" s="45" t="s">
        <v>77</v>
      </c>
      <c r="AC599" s="46"/>
      <c r="AD599" s="46"/>
      <c r="AE599" s="46"/>
      <c r="AF599" s="46"/>
      <c r="AG599" s="46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</row>
    <row r="600" spans="1:53" ht="15" customHeight="1">
      <c r="A600" s="44"/>
      <c r="B600" s="45" t="s">
        <v>83</v>
      </c>
      <c r="C600" s="45" t="s">
        <v>91</v>
      </c>
      <c r="D600" s="45" t="s">
        <v>84</v>
      </c>
      <c r="E600" s="45" t="s">
        <v>92</v>
      </c>
      <c r="F600" s="45" t="s">
        <v>87</v>
      </c>
      <c r="G600" s="46"/>
      <c r="H600" s="45" t="s">
        <v>77</v>
      </c>
      <c r="I600" s="45" t="s">
        <v>77</v>
      </c>
      <c r="J600" s="45" t="s">
        <v>77</v>
      </c>
      <c r="K600" s="45" t="s">
        <v>77</v>
      </c>
      <c r="L600" s="45" t="s">
        <v>77</v>
      </c>
      <c r="M600" s="45" t="s">
        <v>77</v>
      </c>
      <c r="N600" s="45" t="s">
        <v>77</v>
      </c>
      <c r="O600" s="45" t="s">
        <v>77</v>
      </c>
      <c r="P600" s="45" t="s">
        <v>77</v>
      </c>
      <c r="Q600" s="45" t="s">
        <v>77</v>
      </c>
      <c r="R600" s="45" t="s">
        <v>77</v>
      </c>
      <c r="S600" s="45" t="s">
        <v>77</v>
      </c>
      <c r="T600" s="45" t="s">
        <v>77</v>
      </c>
      <c r="U600" s="45" t="s">
        <v>77</v>
      </c>
      <c r="V600" s="45" t="s">
        <v>77</v>
      </c>
      <c r="W600" s="45" t="s">
        <v>77</v>
      </c>
      <c r="X600" s="45" t="s">
        <v>77</v>
      </c>
      <c r="Y600" s="45" t="s">
        <v>77</v>
      </c>
      <c r="Z600" s="45" t="s">
        <v>77</v>
      </c>
      <c r="AA600" s="45" t="s">
        <v>77</v>
      </c>
      <c r="AB600" s="45" t="s">
        <v>77</v>
      </c>
      <c r="AC600" s="46"/>
      <c r="AD600" s="46"/>
      <c r="AE600" s="46"/>
      <c r="AF600" s="46"/>
      <c r="AG600" s="46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</row>
    <row r="601" spans="1:53" ht="15" customHeight="1">
      <c r="A601" s="44"/>
      <c r="B601" s="45" t="s">
        <v>83</v>
      </c>
      <c r="C601" s="45" t="s">
        <v>91</v>
      </c>
      <c r="D601" s="45" t="s">
        <v>84</v>
      </c>
      <c r="E601" s="45" t="s">
        <v>92</v>
      </c>
      <c r="F601" s="45" t="s">
        <v>87</v>
      </c>
      <c r="G601" s="46"/>
      <c r="H601" s="45" t="s">
        <v>77</v>
      </c>
      <c r="I601" s="45" t="s">
        <v>77</v>
      </c>
      <c r="J601" s="45" t="s">
        <v>77</v>
      </c>
      <c r="K601" s="45" t="s">
        <v>77</v>
      </c>
      <c r="L601" s="45" t="s">
        <v>77</v>
      </c>
      <c r="M601" s="45" t="s">
        <v>77</v>
      </c>
      <c r="N601" s="45" t="s">
        <v>77</v>
      </c>
      <c r="O601" s="45" t="s">
        <v>77</v>
      </c>
      <c r="P601" s="45" t="s">
        <v>77</v>
      </c>
      <c r="Q601" s="45" t="s">
        <v>77</v>
      </c>
      <c r="R601" s="45" t="s">
        <v>77</v>
      </c>
      <c r="S601" s="45" t="s">
        <v>77</v>
      </c>
      <c r="T601" s="45" t="s">
        <v>77</v>
      </c>
      <c r="U601" s="45" t="s">
        <v>77</v>
      </c>
      <c r="V601" s="45" t="s">
        <v>77</v>
      </c>
      <c r="W601" s="45" t="s">
        <v>77</v>
      </c>
      <c r="X601" s="45" t="s">
        <v>77</v>
      </c>
      <c r="Y601" s="45" t="s">
        <v>77</v>
      </c>
      <c r="Z601" s="45" t="s">
        <v>77</v>
      </c>
      <c r="AA601" s="45" t="s">
        <v>77</v>
      </c>
      <c r="AB601" s="45" t="s">
        <v>77</v>
      </c>
      <c r="AC601" s="46"/>
      <c r="AD601" s="46"/>
      <c r="AE601" s="46"/>
      <c r="AF601" s="46"/>
      <c r="AG601" s="46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</row>
    <row r="602" spans="1:53" ht="15" customHeight="1">
      <c r="A602" s="44"/>
      <c r="B602" s="45" t="s">
        <v>83</v>
      </c>
      <c r="C602" s="45" t="s">
        <v>89</v>
      </c>
      <c r="D602" s="45" t="s">
        <v>84</v>
      </c>
      <c r="E602" s="45" t="s">
        <v>92</v>
      </c>
      <c r="F602" s="45" t="s">
        <v>87</v>
      </c>
      <c r="G602" s="46"/>
      <c r="H602" s="45" t="s">
        <v>77</v>
      </c>
      <c r="I602" s="45" t="s">
        <v>77</v>
      </c>
      <c r="J602" s="45" t="s">
        <v>77</v>
      </c>
      <c r="K602" s="45" t="s">
        <v>77</v>
      </c>
      <c r="L602" s="45" t="s">
        <v>77</v>
      </c>
      <c r="M602" s="45" t="s">
        <v>77</v>
      </c>
      <c r="N602" s="45" t="s">
        <v>77</v>
      </c>
      <c r="O602" s="45" t="s">
        <v>77</v>
      </c>
      <c r="P602" s="45" t="s">
        <v>77</v>
      </c>
      <c r="Q602" s="45" t="s">
        <v>77</v>
      </c>
      <c r="R602" s="45" t="s">
        <v>77</v>
      </c>
      <c r="S602" s="45" t="s">
        <v>77</v>
      </c>
      <c r="T602" s="45" t="s">
        <v>77</v>
      </c>
      <c r="U602" s="45" t="s">
        <v>77</v>
      </c>
      <c r="V602" s="45" t="s">
        <v>77</v>
      </c>
      <c r="W602" s="45" t="s">
        <v>77</v>
      </c>
      <c r="X602" s="45" t="s">
        <v>77</v>
      </c>
      <c r="Y602" s="45" t="s">
        <v>77</v>
      </c>
      <c r="Z602" s="45" t="s">
        <v>77</v>
      </c>
      <c r="AA602" s="45" t="s">
        <v>77</v>
      </c>
      <c r="AB602" s="45" t="s">
        <v>77</v>
      </c>
      <c r="AC602" s="46"/>
      <c r="AD602" s="46"/>
      <c r="AE602" s="46"/>
      <c r="AF602" s="46"/>
      <c r="AG602" s="46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</row>
    <row r="603" spans="1:53" ht="15" customHeight="1">
      <c r="A603" s="44"/>
      <c r="B603" s="45" t="s">
        <v>83</v>
      </c>
      <c r="C603" s="45" t="s">
        <v>97</v>
      </c>
      <c r="D603" s="45" t="s">
        <v>84</v>
      </c>
      <c r="E603" s="45" t="s">
        <v>92</v>
      </c>
      <c r="F603" s="45" t="s">
        <v>85</v>
      </c>
      <c r="G603" s="46"/>
      <c r="H603" s="45" t="s">
        <v>77</v>
      </c>
      <c r="I603" s="45" t="s">
        <v>77</v>
      </c>
      <c r="J603" s="45" t="s">
        <v>77</v>
      </c>
      <c r="K603" s="45" t="s">
        <v>77</v>
      </c>
      <c r="L603" s="45" t="s">
        <v>77</v>
      </c>
      <c r="M603" s="45" t="s">
        <v>77</v>
      </c>
      <c r="N603" s="45" t="s">
        <v>77</v>
      </c>
      <c r="O603" s="45" t="s">
        <v>77</v>
      </c>
      <c r="P603" s="45" t="s">
        <v>77</v>
      </c>
      <c r="Q603" s="45" t="s">
        <v>77</v>
      </c>
      <c r="R603" s="45" t="s">
        <v>77</v>
      </c>
      <c r="S603" s="45" t="s">
        <v>77</v>
      </c>
      <c r="T603" s="45" t="s">
        <v>77</v>
      </c>
      <c r="U603" s="45" t="s">
        <v>77</v>
      </c>
      <c r="V603" s="45" t="s">
        <v>77</v>
      </c>
      <c r="W603" s="45" t="s">
        <v>77</v>
      </c>
      <c r="X603" s="45" t="s">
        <v>77</v>
      </c>
      <c r="Y603" s="45" t="s">
        <v>77</v>
      </c>
      <c r="Z603" s="45" t="s">
        <v>77</v>
      </c>
      <c r="AA603" s="45" t="s">
        <v>77</v>
      </c>
      <c r="AB603" s="45" t="s">
        <v>77</v>
      </c>
      <c r="AC603" s="46"/>
      <c r="AD603" s="46"/>
      <c r="AE603" s="46"/>
      <c r="AF603" s="46"/>
      <c r="AG603" s="46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</row>
    <row r="604" spans="1:53" ht="15" customHeight="1">
      <c r="A604" s="44"/>
      <c r="B604" s="45" t="s">
        <v>78</v>
      </c>
      <c r="C604" s="45" t="s">
        <v>79</v>
      </c>
      <c r="D604" s="45" t="s">
        <v>90</v>
      </c>
      <c r="E604" s="45" t="s">
        <v>92</v>
      </c>
      <c r="F604" s="45" t="s">
        <v>87</v>
      </c>
      <c r="G604" s="46"/>
      <c r="H604" s="45" t="s">
        <v>77</v>
      </c>
      <c r="I604" s="45" t="s">
        <v>77</v>
      </c>
      <c r="J604" s="45" t="s">
        <v>77</v>
      </c>
      <c r="K604" s="45" t="s">
        <v>77</v>
      </c>
      <c r="L604" s="45" t="s">
        <v>77</v>
      </c>
      <c r="M604" s="45" t="s">
        <v>77</v>
      </c>
      <c r="N604" s="45" t="s">
        <v>77</v>
      </c>
      <c r="O604" s="45" t="s">
        <v>77</v>
      </c>
      <c r="P604" s="45" t="s">
        <v>77</v>
      </c>
      <c r="Q604" s="45" t="s">
        <v>77</v>
      </c>
      <c r="R604" s="45" t="s">
        <v>77</v>
      </c>
      <c r="S604" s="45" t="s">
        <v>77</v>
      </c>
      <c r="T604" s="45" t="s">
        <v>77</v>
      </c>
      <c r="U604" s="45" t="s">
        <v>77</v>
      </c>
      <c r="V604" s="45" t="s">
        <v>77</v>
      </c>
      <c r="W604" s="45" t="s">
        <v>77</v>
      </c>
      <c r="X604" s="45" t="s">
        <v>77</v>
      </c>
      <c r="Y604" s="45" t="s">
        <v>77</v>
      </c>
      <c r="Z604" s="45" t="s">
        <v>77</v>
      </c>
      <c r="AA604" s="45" t="s">
        <v>77</v>
      </c>
      <c r="AB604" s="45" t="s">
        <v>77</v>
      </c>
      <c r="AC604" s="46"/>
      <c r="AD604" s="46"/>
      <c r="AE604" s="46"/>
      <c r="AF604" s="46"/>
      <c r="AG604" s="46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</row>
    <row r="605" spans="1:53">
      <c r="B605" s="45" t="s">
        <v>78</v>
      </c>
      <c r="C605" s="45" t="s">
        <v>89</v>
      </c>
      <c r="D605" s="45" t="s">
        <v>84</v>
      </c>
      <c r="E605" s="45" t="s">
        <v>92</v>
      </c>
      <c r="F605" s="45" t="s">
        <v>87</v>
      </c>
      <c r="G605" s="46"/>
      <c r="H605" s="45" t="s">
        <v>77</v>
      </c>
      <c r="I605" s="45" t="s">
        <v>77</v>
      </c>
      <c r="J605" s="45" t="s">
        <v>77</v>
      </c>
      <c r="K605" s="45" t="s">
        <v>77</v>
      </c>
      <c r="L605" s="45" t="s">
        <v>77</v>
      </c>
      <c r="M605" s="45" t="s">
        <v>77</v>
      </c>
      <c r="N605" s="45" t="s">
        <v>77</v>
      </c>
      <c r="O605" s="45" t="s">
        <v>77</v>
      </c>
      <c r="P605" s="45" t="s">
        <v>77</v>
      </c>
      <c r="Q605" s="45" t="s">
        <v>77</v>
      </c>
      <c r="R605" s="45" t="s">
        <v>77</v>
      </c>
      <c r="S605" s="45" t="s">
        <v>77</v>
      </c>
      <c r="T605" s="45" t="s">
        <v>77</v>
      </c>
      <c r="U605" s="45" t="s">
        <v>77</v>
      </c>
      <c r="V605" s="45" t="s">
        <v>77</v>
      </c>
      <c r="W605" s="45" t="s">
        <v>77</v>
      </c>
      <c r="X605" s="45" t="s">
        <v>77</v>
      </c>
      <c r="Y605" s="45" t="s">
        <v>77</v>
      </c>
      <c r="Z605" s="45" t="s">
        <v>77</v>
      </c>
      <c r="AA605" s="45" t="s">
        <v>77</v>
      </c>
      <c r="AB605" s="45" t="s">
        <v>77</v>
      </c>
      <c r="AC605" s="46"/>
      <c r="AD605" s="46"/>
      <c r="AE605" s="46"/>
      <c r="AF605" s="46"/>
      <c r="AG605" s="46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</row>
    <row r="606" spans="1:53">
      <c r="B606" s="45" t="s">
        <v>78</v>
      </c>
      <c r="C606" s="45" t="s">
        <v>89</v>
      </c>
      <c r="D606" s="45" t="s">
        <v>84</v>
      </c>
      <c r="E606" s="45" t="s">
        <v>92</v>
      </c>
      <c r="F606" s="45" t="s">
        <v>87</v>
      </c>
      <c r="G606" s="46"/>
      <c r="H606" s="45" t="s">
        <v>77</v>
      </c>
      <c r="I606" s="45" t="s">
        <v>77</v>
      </c>
      <c r="J606" s="45" t="s">
        <v>77</v>
      </c>
      <c r="K606" s="45" t="s">
        <v>77</v>
      </c>
      <c r="L606" s="45" t="s">
        <v>77</v>
      </c>
      <c r="M606" s="45" t="s">
        <v>77</v>
      </c>
      <c r="N606" s="45" t="s">
        <v>77</v>
      </c>
      <c r="O606" s="45" t="s">
        <v>77</v>
      </c>
      <c r="P606" s="45" t="s">
        <v>77</v>
      </c>
      <c r="Q606" s="45" t="s">
        <v>77</v>
      </c>
      <c r="R606" s="45" t="s">
        <v>77</v>
      </c>
      <c r="S606" s="45" t="s">
        <v>77</v>
      </c>
      <c r="T606" s="45" t="s">
        <v>77</v>
      </c>
      <c r="U606" s="45" t="s">
        <v>77</v>
      </c>
      <c r="V606" s="45" t="s">
        <v>77</v>
      </c>
      <c r="W606" s="45" t="s">
        <v>77</v>
      </c>
      <c r="X606" s="45" t="s">
        <v>77</v>
      </c>
      <c r="Y606" s="45" t="s">
        <v>77</v>
      </c>
      <c r="Z606" s="45" t="s">
        <v>77</v>
      </c>
      <c r="AA606" s="45" t="s">
        <v>77</v>
      </c>
      <c r="AB606" s="45" t="s">
        <v>77</v>
      </c>
      <c r="AC606" s="46"/>
      <c r="AD606" s="46"/>
      <c r="AE606" s="46"/>
      <c r="AF606" s="46"/>
      <c r="AG606" s="46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</row>
    <row r="607" spans="1:53">
      <c r="B607" s="45" t="s">
        <v>83</v>
      </c>
      <c r="C607" s="45" t="s">
        <v>89</v>
      </c>
      <c r="D607" s="45" t="s">
        <v>84</v>
      </c>
      <c r="E607" s="45" t="s">
        <v>92</v>
      </c>
      <c r="F607" s="45" t="s">
        <v>82</v>
      </c>
      <c r="G607" s="46"/>
      <c r="H607" s="45" t="s">
        <v>77</v>
      </c>
      <c r="I607" s="45" t="s">
        <v>77</v>
      </c>
      <c r="J607" s="45" t="s">
        <v>77</v>
      </c>
      <c r="K607" s="45" t="s">
        <v>77</v>
      </c>
      <c r="L607" s="45" t="s">
        <v>77</v>
      </c>
      <c r="M607" s="45" t="s">
        <v>77</v>
      </c>
      <c r="N607" s="45" t="s">
        <v>77</v>
      </c>
      <c r="O607" s="45" t="s">
        <v>77</v>
      </c>
      <c r="P607" s="45" t="s">
        <v>77</v>
      </c>
      <c r="Q607" s="45" t="s">
        <v>77</v>
      </c>
      <c r="R607" s="45" t="s">
        <v>77</v>
      </c>
      <c r="S607" s="45" t="s">
        <v>77</v>
      </c>
      <c r="T607" s="45" t="s">
        <v>77</v>
      </c>
      <c r="U607" s="45" t="s">
        <v>77</v>
      </c>
      <c r="V607" s="45" t="s">
        <v>77</v>
      </c>
      <c r="W607" s="45" t="s">
        <v>77</v>
      </c>
      <c r="X607" s="45" t="s">
        <v>77</v>
      </c>
      <c r="Y607" s="45" t="s">
        <v>77</v>
      </c>
      <c r="Z607" s="45" t="s">
        <v>77</v>
      </c>
      <c r="AA607" s="45" t="s">
        <v>77</v>
      </c>
      <c r="AB607" s="45" t="s">
        <v>77</v>
      </c>
      <c r="AC607" s="46"/>
      <c r="AD607" s="46"/>
      <c r="AE607" s="46"/>
      <c r="AF607" s="46"/>
      <c r="AG607" s="46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</row>
    <row r="608" spans="1:53">
      <c r="B608" s="45" t="s">
        <v>78</v>
      </c>
      <c r="C608" s="45" t="s">
        <v>91</v>
      </c>
      <c r="D608" s="45" t="s">
        <v>84</v>
      </c>
      <c r="E608" s="45" t="s">
        <v>104</v>
      </c>
      <c r="F608" s="45" t="s">
        <v>87</v>
      </c>
      <c r="G608" s="46"/>
      <c r="H608" s="45" t="s">
        <v>77</v>
      </c>
      <c r="I608" s="45" t="s">
        <v>77</v>
      </c>
      <c r="J608" s="45" t="s">
        <v>77</v>
      </c>
      <c r="K608" s="45" t="s">
        <v>77</v>
      </c>
      <c r="L608" s="45" t="s">
        <v>77</v>
      </c>
      <c r="M608" s="45" t="s">
        <v>77</v>
      </c>
      <c r="N608" s="45" t="s">
        <v>77</v>
      </c>
      <c r="O608" s="45" t="s">
        <v>77</v>
      </c>
      <c r="P608" s="45" t="s">
        <v>77</v>
      </c>
      <c r="Q608" s="45" t="s">
        <v>77</v>
      </c>
      <c r="R608" s="45" t="s">
        <v>77</v>
      </c>
      <c r="S608" s="45" t="s">
        <v>77</v>
      </c>
      <c r="T608" s="45" t="s">
        <v>77</v>
      </c>
      <c r="U608" s="45" t="s">
        <v>77</v>
      </c>
      <c r="V608" s="45" t="s">
        <v>77</v>
      </c>
      <c r="W608" s="45" t="s">
        <v>77</v>
      </c>
      <c r="X608" s="45" t="s">
        <v>77</v>
      </c>
      <c r="Y608" s="45" t="s">
        <v>77</v>
      </c>
      <c r="Z608" s="45" t="s">
        <v>77</v>
      </c>
      <c r="AA608" s="45" t="s">
        <v>77</v>
      </c>
      <c r="AB608" s="45" t="s">
        <v>77</v>
      </c>
      <c r="AC608" s="46"/>
      <c r="AD608" s="46"/>
      <c r="AE608" s="46"/>
      <c r="AF608" s="46"/>
      <c r="AG608" s="46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</row>
    <row r="609" spans="2:53">
      <c r="B609" s="45" t="s">
        <v>78</v>
      </c>
      <c r="C609" s="45" t="s">
        <v>79</v>
      </c>
      <c r="D609" s="45" t="s">
        <v>84</v>
      </c>
      <c r="E609" s="45" t="s">
        <v>92</v>
      </c>
      <c r="F609" s="45" t="s">
        <v>82</v>
      </c>
      <c r="G609" s="45" t="s">
        <v>190</v>
      </c>
      <c r="H609" s="45" t="s">
        <v>77</v>
      </c>
      <c r="I609" s="45" t="s">
        <v>77</v>
      </c>
      <c r="J609" s="45" t="s">
        <v>77</v>
      </c>
      <c r="K609" s="45" t="s">
        <v>77</v>
      </c>
      <c r="L609" s="45" t="s">
        <v>77</v>
      </c>
      <c r="M609" s="45" t="s">
        <v>77</v>
      </c>
      <c r="N609" s="45" t="s">
        <v>77</v>
      </c>
      <c r="O609" s="45" t="s">
        <v>77</v>
      </c>
      <c r="P609" s="45" t="s">
        <v>77</v>
      </c>
      <c r="Q609" s="45" t="s">
        <v>77</v>
      </c>
      <c r="R609" s="45" t="s">
        <v>77</v>
      </c>
      <c r="S609" s="45" t="s">
        <v>77</v>
      </c>
      <c r="T609" s="45" t="s">
        <v>77</v>
      </c>
      <c r="U609" s="45" t="s">
        <v>77</v>
      </c>
      <c r="V609" s="45" t="s">
        <v>77</v>
      </c>
      <c r="W609" s="45" t="s">
        <v>77</v>
      </c>
      <c r="X609" s="45" t="s">
        <v>77</v>
      </c>
      <c r="Y609" s="45" t="s">
        <v>77</v>
      </c>
      <c r="Z609" s="45" t="s">
        <v>77</v>
      </c>
      <c r="AA609" s="45" t="s">
        <v>77</v>
      </c>
      <c r="AB609" s="45" t="s">
        <v>77</v>
      </c>
      <c r="AC609" s="46"/>
      <c r="AD609" s="46"/>
      <c r="AE609" s="46"/>
      <c r="AF609" s="46"/>
      <c r="AG609" s="46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</row>
    <row r="610" spans="2:53">
      <c r="B610" s="45" t="s">
        <v>78</v>
      </c>
      <c r="C610" s="45" t="s">
        <v>97</v>
      </c>
      <c r="D610" s="45" t="s">
        <v>80</v>
      </c>
      <c r="E610" s="45" t="s">
        <v>81</v>
      </c>
      <c r="F610" s="45" t="s">
        <v>82</v>
      </c>
      <c r="G610" s="46"/>
      <c r="H610" s="45" t="s">
        <v>77</v>
      </c>
      <c r="I610" s="45" t="s">
        <v>77</v>
      </c>
      <c r="J610" s="45" t="s">
        <v>77</v>
      </c>
      <c r="K610" s="45" t="s">
        <v>77</v>
      </c>
      <c r="L610" s="45" t="s">
        <v>77</v>
      </c>
      <c r="M610" s="45" t="s">
        <v>77</v>
      </c>
      <c r="N610" s="45" t="s">
        <v>77</v>
      </c>
      <c r="O610" s="45" t="s">
        <v>77</v>
      </c>
      <c r="P610" s="45" t="s">
        <v>77</v>
      </c>
      <c r="Q610" s="45" t="s">
        <v>77</v>
      </c>
      <c r="R610" s="45" t="s">
        <v>77</v>
      </c>
      <c r="S610" s="45" t="s">
        <v>77</v>
      </c>
      <c r="T610" s="45" t="s">
        <v>77</v>
      </c>
      <c r="U610" s="45" t="s">
        <v>77</v>
      </c>
      <c r="V610" s="45" t="s">
        <v>77</v>
      </c>
      <c r="W610" s="45" t="s">
        <v>77</v>
      </c>
      <c r="X610" s="45" t="s">
        <v>77</v>
      </c>
      <c r="Y610" s="45" t="s">
        <v>77</v>
      </c>
      <c r="Z610" s="45" t="s">
        <v>77</v>
      </c>
      <c r="AA610" s="45" t="s">
        <v>77</v>
      </c>
      <c r="AB610" s="45" t="s">
        <v>77</v>
      </c>
      <c r="AC610" s="46"/>
      <c r="AD610" s="46"/>
      <c r="AE610" s="46"/>
      <c r="AF610" s="46"/>
      <c r="AG610" s="46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</row>
    <row r="611" spans="2:53">
      <c r="B611" s="45" t="s">
        <v>83</v>
      </c>
      <c r="C611" s="45" t="s">
        <v>79</v>
      </c>
      <c r="D611" s="45" t="s">
        <v>80</v>
      </c>
      <c r="E611" s="45" t="s">
        <v>81</v>
      </c>
      <c r="F611" s="45" t="s">
        <v>82</v>
      </c>
      <c r="G611" s="46"/>
      <c r="H611" s="45" t="s">
        <v>77</v>
      </c>
      <c r="I611" s="45" t="s">
        <v>77</v>
      </c>
      <c r="J611" s="45" t="s">
        <v>77</v>
      </c>
      <c r="K611" s="45" t="s">
        <v>77</v>
      </c>
      <c r="L611" s="45" t="s">
        <v>77</v>
      </c>
      <c r="M611" s="45" t="s">
        <v>77</v>
      </c>
      <c r="N611" s="45" t="s">
        <v>77</v>
      </c>
      <c r="O611" s="45" t="s">
        <v>77</v>
      </c>
      <c r="P611" s="45" t="s">
        <v>77</v>
      </c>
      <c r="Q611" s="45" t="s">
        <v>77</v>
      </c>
      <c r="R611" s="45" t="s">
        <v>77</v>
      </c>
      <c r="S611" s="45" t="s">
        <v>77</v>
      </c>
      <c r="T611" s="45" t="s">
        <v>77</v>
      </c>
      <c r="U611" s="45" t="s">
        <v>77</v>
      </c>
      <c r="V611" s="45" t="s">
        <v>77</v>
      </c>
      <c r="W611" s="45" t="s">
        <v>77</v>
      </c>
      <c r="X611" s="45" t="s">
        <v>77</v>
      </c>
      <c r="Y611" s="45" t="s">
        <v>77</v>
      </c>
      <c r="Z611" s="45" t="s">
        <v>77</v>
      </c>
      <c r="AA611" s="45" t="s">
        <v>77</v>
      </c>
      <c r="AB611" s="45" t="s">
        <v>77</v>
      </c>
      <c r="AC611" s="46"/>
      <c r="AD611" s="46"/>
      <c r="AE611" s="46"/>
      <c r="AF611" s="46"/>
      <c r="AG611" s="46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</row>
    <row r="612" spans="2:53"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</row>
    <row r="613" spans="2:53"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</row>
    <row r="614" spans="2:53"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</row>
    <row r="615" spans="2:53"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</row>
    <row r="616" spans="2:53"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</row>
    <row r="617" spans="2:53"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</row>
    <row r="618" spans="2:53"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</row>
    <row r="619" spans="2:53"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</row>
    <row r="620" spans="2:53"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</row>
    <row r="621" spans="2:53"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</row>
    <row r="622" spans="2:53"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</row>
    <row r="623" spans="2:53"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</row>
    <row r="624" spans="2:53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</row>
    <row r="625" spans="2:53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</row>
    <row r="626" spans="2:53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</row>
    <row r="627" spans="2:53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</row>
    <row r="628" spans="2:53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</row>
    <row r="629" spans="2:53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</row>
    <row r="630" spans="2:53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</row>
    <row r="631" spans="2:53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</row>
    <row r="632" spans="2:53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</row>
    <row r="633" spans="2:53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</row>
    <row r="634" spans="2:53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</row>
    <row r="635" spans="2:53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</row>
    <row r="636" spans="2:53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</row>
    <row r="637" spans="2:53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</row>
    <row r="638" spans="2:53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</row>
    <row r="639" spans="2:53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</row>
    <row r="640" spans="2:53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</row>
    <row r="641" spans="2:53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</row>
    <row r="642" spans="2:53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</row>
    <row r="643" spans="2:53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</row>
    <row r="644" spans="2:53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</row>
    <row r="645" spans="2:53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</row>
    <row r="646" spans="2:53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</row>
    <row r="647" spans="2:53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</row>
    <row r="648" spans="2:53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</row>
    <row r="649" spans="2:53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</row>
    <row r="650" spans="2:53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</row>
    <row r="651" spans="2:53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</row>
    <row r="652" spans="2:53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</row>
    <row r="653" spans="2:53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</row>
    <row r="654" spans="2:53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</row>
    <row r="655" spans="2:53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</row>
    <row r="656" spans="2:53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</row>
    <row r="657" spans="2:53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</row>
    <row r="658" spans="2:53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</row>
    <row r="659" spans="2:53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</row>
    <row r="660" spans="2:53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</row>
    <row r="661" spans="2:53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</row>
    <row r="662" spans="2:53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</row>
    <row r="663" spans="2:53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</row>
    <row r="664" spans="2:53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</row>
    <row r="665" spans="2:53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</row>
    <row r="666" spans="2:53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</row>
    <row r="667" spans="2:53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</row>
    <row r="668" spans="2:53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</row>
    <row r="669" spans="2:53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</row>
    <row r="670" spans="2:53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</row>
    <row r="671" spans="2:53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</row>
    <row r="672" spans="2:53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</row>
    <row r="673" spans="2:53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</row>
    <row r="674" spans="2:53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</row>
    <row r="675" spans="2:53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</row>
    <row r="676" spans="2:53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</row>
    <row r="677" spans="2:53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</row>
    <row r="678" spans="2:53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</row>
    <row r="679" spans="2:53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</row>
    <row r="680" spans="2:53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</row>
    <row r="681" spans="2:53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</row>
    <row r="682" spans="2:53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</row>
    <row r="683" spans="2:53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</row>
    <row r="684" spans="2:53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</row>
    <row r="685" spans="2:53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</row>
    <row r="686" spans="2:53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</row>
    <row r="687" spans="2:53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</row>
    <row r="688" spans="2:53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</row>
    <row r="689" spans="2:53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</row>
    <row r="690" spans="2:53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</row>
    <row r="691" spans="2:53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</row>
    <row r="692" spans="2:53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</row>
    <row r="693" spans="2:53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</row>
    <row r="694" spans="2:53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</row>
    <row r="695" spans="2:53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</row>
    <row r="696" spans="2:53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</row>
    <row r="697" spans="2:53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</row>
    <row r="698" spans="2:53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</row>
    <row r="699" spans="2:53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</row>
    <row r="700" spans="2:53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</row>
    <row r="701" spans="2:53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</row>
    <row r="702" spans="2:53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</row>
    <row r="703" spans="2:53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</row>
    <row r="704" spans="2:53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</row>
    <row r="705" spans="2:53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</row>
    <row r="706" spans="2:53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</row>
    <row r="707" spans="2:53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</row>
    <row r="708" spans="2:53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</row>
    <row r="709" spans="2:53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</row>
    <row r="710" spans="2:53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</row>
    <row r="711" spans="2:53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</row>
    <row r="712" spans="2:53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</row>
    <row r="713" spans="2:53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</row>
    <row r="714" spans="2:53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</row>
    <row r="715" spans="2:53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</row>
    <row r="716" spans="2:53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</row>
    <row r="717" spans="2:53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</row>
    <row r="718" spans="2:53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</row>
    <row r="719" spans="2:53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</row>
    <row r="720" spans="2:53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</row>
    <row r="721" spans="2:53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</row>
    <row r="722" spans="2:53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</row>
    <row r="723" spans="2:53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</row>
    <row r="724" spans="2:53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</row>
    <row r="725" spans="2:53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</row>
    <row r="726" spans="2:53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</row>
    <row r="727" spans="2:53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</row>
    <row r="728" spans="2:53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</row>
    <row r="729" spans="2:53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</row>
    <row r="730" spans="2:53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</row>
    <row r="731" spans="2:53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</row>
    <row r="732" spans="2:53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</row>
    <row r="733" spans="2:53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</row>
    <row r="734" spans="2:53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</row>
    <row r="735" spans="2:53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</row>
    <row r="736" spans="2:53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</row>
    <row r="737" spans="2:53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</row>
    <row r="738" spans="2:53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</row>
    <row r="739" spans="2:53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</row>
    <row r="740" spans="2:53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</row>
    <row r="741" spans="2:53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</row>
    <row r="742" spans="2:53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</row>
    <row r="743" spans="2:53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</row>
    <row r="744" spans="2:53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</row>
    <row r="745" spans="2:53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</row>
    <row r="746" spans="2:53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</row>
    <row r="747" spans="2:53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</row>
    <row r="748" spans="2:53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</row>
    <row r="749" spans="2:53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</row>
    <row r="750" spans="2:53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</row>
    <row r="751" spans="2:53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</row>
    <row r="752" spans="2:53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</row>
    <row r="753" spans="2:53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</row>
    <row r="754" spans="2:53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</row>
    <row r="755" spans="2:53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</row>
    <row r="756" spans="2:53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</row>
    <row r="757" spans="2:53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</row>
    <row r="758" spans="2:53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</row>
    <row r="759" spans="2:53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</row>
    <row r="760" spans="2:53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</row>
    <row r="761" spans="2:53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</row>
    <row r="762" spans="2:53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</row>
    <row r="763" spans="2:53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</row>
    <row r="764" spans="2:53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</row>
    <row r="765" spans="2:53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</row>
    <row r="766" spans="2:53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</row>
    <row r="767" spans="2:53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</row>
    <row r="768" spans="2:53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</row>
    <row r="769" spans="2:53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</row>
    <row r="770" spans="2:53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</row>
    <row r="771" spans="2:53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</row>
    <row r="772" spans="2:53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</row>
    <row r="773" spans="2:53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</row>
    <row r="774" spans="2:53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</row>
    <row r="775" spans="2:53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</row>
    <row r="776" spans="2:53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</row>
    <row r="777" spans="2:53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</row>
    <row r="778" spans="2:53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</row>
    <row r="779" spans="2:53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</row>
    <row r="780" spans="2:53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</row>
    <row r="781" spans="2:53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</row>
    <row r="782" spans="2:53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</row>
    <row r="783" spans="2:53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</row>
    <row r="784" spans="2:53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</row>
    <row r="785" spans="2:53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</row>
    <row r="786" spans="2:53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</row>
    <row r="787" spans="2:53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</row>
    <row r="788" spans="2:53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</row>
    <row r="789" spans="2:53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</row>
    <row r="790" spans="2:53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</row>
    <row r="791" spans="2:53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</row>
    <row r="792" spans="2:53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</row>
    <row r="793" spans="2:53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</row>
    <row r="794" spans="2:53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</row>
    <row r="795" spans="2:53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</row>
    <row r="796" spans="2:53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</row>
    <row r="797" spans="2:53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</row>
    <row r="798" spans="2:53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</row>
    <row r="799" spans="2:53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</row>
    <row r="800" spans="2:53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</row>
    <row r="801" spans="2:53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</row>
    <row r="802" spans="2:53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</row>
    <row r="803" spans="2:53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</row>
    <row r="804" spans="2:53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</row>
    <row r="805" spans="2:53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</row>
    <row r="806" spans="2:53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</row>
    <row r="807" spans="2:53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</row>
    <row r="808" spans="2:53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</row>
    <row r="809" spans="2:53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</row>
    <row r="810" spans="2:53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</row>
    <row r="811" spans="2:53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</row>
    <row r="812" spans="2:53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</row>
    <row r="813" spans="2:53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</row>
    <row r="814" spans="2:53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</row>
    <row r="815" spans="2:53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</row>
    <row r="816" spans="2:53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</row>
    <row r="817" spans="2:53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</row>
    <row r="818" spans="2:53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</row>
    <row r="819" spans="2:53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</row>
    <row r="820" spans="2:53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</row>
    <row r="821" spans="2:53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</row>
    <row r="822" spans="2:53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</row>
    <row r="823" spans="2:53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</row>
    <row r="824" spans="2:53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</row>
    <row r="825" spans="2:53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</row>
    <row r="826" spans="2:53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</row>
    <row r="827" spans="2:53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</row>
    <row r="828" spans="2:53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</row>
    <row r="829" spans="2:53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</row>
    <row r="830" spans="2:53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</row>
    <row r="831" spans="2:53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</row>
    <row r="832" spans="2:53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</row>
    <row r="833" spans="2:53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</row>
    <row r="834" spans="2:53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</row>
    <row r="835" spans="2:53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</row>
    <row r="836" spans="2:53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</row>
    <row r="837" spans="2:53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</row>
    <row r="838" spans="2:53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</row>
    <row r="839" spans="2:53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</row>
    <row r="840" spans="2:53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</row>
    <row r="841" spans="2:53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</row>
    <row r="842" spans="2:53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</row>
    <row r="843" spans="2:53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</row>
    <row r="844" spans="2:53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</row>
    <row r="845" spans="2:53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</row>
    <row r="846" spans="2:53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</row>
    <row r="847" spans="2:53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</row>
    <row r="848" spans="2:53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</row>
    <row r="849" spans="2:53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</row>
    <row r="850" spans="2:53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</row>
    <row r="851" spans="2:53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</row>
    <row r="852" spans="2:53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</row>
    <row r="853" spans="2:53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</row>
    <row r="854" spans="2:53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</row>
    <row r="855" spans="2:53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</row>
    <row r="856" spans="2:53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</row>
    <row r="857" spans="2:53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</row>
    <row r="858" spans="2:53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</row>
    <row r="859" spans="2:53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</row>
    <row r="860" spans="2:53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</row>
    <row r="861" spans="2:53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</row>
    <row r="862" spans="2:53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</row>
    <row r="863" spans="2:53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</row>
    <row r="864" spans="2:53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</row>
    <row r="865" spans="2:53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</row>
    <row r="866" spans="2:53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</row>
    <row r="867" spans="2:53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</row>
    <row r="868" spans="2:53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</row>
    <row r="869" spans="2:53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</row>
    <row r="870" spans="2:53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</row>
    <row r="871" spans="2:53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</row>
    <row r="872" spans="2:53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</row>
    <row r="873" spans="2:53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</row>
    <row r="874" spans="2:53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</row>
    <row r="875" spans="2:53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</row>
    <row r="876" spans="2:53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</row>
    <row r="877" spans="2:53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</row>
    <row r="878" spans="2:53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</row>
    <row r="879" spans="2:53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</row>
    <row r="880" spans="2:53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</row>
    <row r="881" spans="2:53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</row>
    <row r="882" spans="2:53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</row>
    <row r="883" spans="2:53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</row>
    <row r="884" spans="2:53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</row>
    <row r="885" spans="2:53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</row>
    <row r="886" spans="2:53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</row>
    <row r="887" spans="2:53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</row>
    <row r="888" spans="2:53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</row>
    <row r="889" spans="2:53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</row>
    <row r="890" spans="2:53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</row>
    <row r="891" spans="2:53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</row>
    <row r="892" spans="2:53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</row>
    <row r="893" spans="2:53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</row>
    <row r="894" spans="2:53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</row>
    <row r="895" spans="2:53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</row>
    <row r="896" spans="2:53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</row>
    <row r="897" spans="2:53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</row>
    <row r="898" spans="2:53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</row>
    <row r="899" spans="2:53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</row>
    <row r="900" spans="2:53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</row>
    <row r="901" spans="2:53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</row>
    <row r="902" spans="2:53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</row>
    <row r="903" spans="2:53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</row>
    <row r="904" spans="2:53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</row>
    <row r="905" spans="2:53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</row>
    <row r="906" spans="2:53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</row>
    <row r="907" spans="2:53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</row>
    <row r="908" spans="2:53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</row>
    <row r="909" spans="2:53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</row>
    <row r="910" spans="2:53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</row>
    <row r="911" spans="2:53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</row>
    <row r="912" spans="2:53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</row>
    <row r="913" spans="2:53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</row>
    <row r="914" spans="2:53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</row>
    <row r="915" spans="2:53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</row>
    <row r="916" spans="2:53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</row>
    <row r="917" spans="2:53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</row>
    <row r="918" spans="2:53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</row>
    <row r="919" spans="2:53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</row>
    <row r="920" spans="2:53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</row>
    <row r="921" spans="2:53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</row>
    <row r="922" spans="2:53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</row>
    <row r="923" spans="2:53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</row>
    <row r="924" spans="2:53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</row>
    <row r="925" spans="2:53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</row>
    <row r="926" spans="2:53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</row>
    <row r="927" spans="2:53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</row>
    <row r="928" spans="2:53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</row>
    <row r="929" spans="2:53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</row>
    <row r="930" spans="2:53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</row>
    <row r="931" spans="2:53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</row>
    <row r="932" spans="2:53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</row>
    <row r="933" spans="2:53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</row>
    <row r="934" spans="2:53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</row>
    <row r="935" spans="2:53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</row>
    <row r="936" spans="2:53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</row>
    <row r="937" spans="2:53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</row>
    <row r="938" spans="2:53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</row>
    <row r="939" spans="2:53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</row>
    <row r="940" spans="2:53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</row>
    <row r="941" spans="2:53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</row>
    <row r="942" spans="2:53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</row>
    <row r="943" spans="2:53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</row>
    <row r="944" spans="2:53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</row>
    <row r="945" spans="2:53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</row>
    <row r="946" spans="2:53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</row>
    <row r="947" spans="2:53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</row>
    <row r="948" spans="2:53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</row>
    <row r="949" spans="2:53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</row>
    <row r="950" spans="2:53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</row>
    <row r="951" spans="2:53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</row>
    <row r="952" spans="2:53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</row>
    <row r="953" spans="2:53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</row>
    <row r="954" spans="2:53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</row>
    <row r="955" spans="2:53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</row>
    <row r="956" spans="2:53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</row>
    <row r="957" spans="2:53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</row>
    <row r="958" spans="2:53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</row>
    <row r="959" spans="2:53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</row>
    <row r="960" spans="2:53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</row>
    <row r="961" spans="2:53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</row>
    <row r="962" spans="2:53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</row>
    <row r="963" spans="2:53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</row>
    <row r="964" spans="2:53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</row>
    <row r="965" spans="2:53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</row>
    <row r="966" spans="2:53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</row>
    <row r="967" spans="2:53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</row>
    <row r="968" spans="2:53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</row>
    <row r="969" spans="2:53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</row>
    <row r="970" spans="2:53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</row>
    <row r="971" spans="2:53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</row>
    <row r="972" spans="2:53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</row>
    <row r="973" spans="2:53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</row>
    <row r="974" spans="2:53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</row>
    <row r="975" spans="2:53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</row>
    <row r="976" spans="2:53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</row>
    <row r="977" spans="2:53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</row>
    <row r="978" spans="2:53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</row>
    <row r="979" spans="2:53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</row>
    <row r="980" spans="2:53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</row>
    <row r="981" spans="2:53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</row>
    <row r="982" spans="2:53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</row>
    <row r="983" spans="2:53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</row>
    <row r="984" spans="2:53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</row>
    <row r="985" spans="2:53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</row>
    <row r="986" spans="2:53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</row>
    <row r="987" spans="2:53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</row>
    <row r="988" spans="2:53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</row>
    <row r="989" spans="2:53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</row>
    <row r="990" spans="2:53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</row>
    <row r="991" spans="2:53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</row>
    <row r="992" spans="2:53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</row>
    <row r="993" spans="2:53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</row>
    <row r="994" spans="2:53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</row>
    <row r="995" spans="2:53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</row>
    <row r="996" spans="2:53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</row>
    <row r="997" spans="2:53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</row>
    <row r="998" spans="2:53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</row>
    <row r="999" spans="2:53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</row>
    <row r="1000" spans="2:53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</row>
    <row r="1001" spans="2:53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</row>
    <row r="1002" spans="2:53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</row>
    <row r="1003" spans="2:53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</row>
    <row r="1004" spans="2:53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</row>
    <row r="1005" spans="2:53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</row>
    <row r="1006" spans="2:53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</row>
    <row r="1007" spans="2:53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</row>
    <row r="1008" spans="2:53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</row>
    <row r="1009" spans="2:53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</row>
    <row r="1010" spans="2:53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</row>
    <row r="1011" spans="2:53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</row>
    <row r="1012" spans="2:53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</row>
    <row r="1013" spans="2:53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</row>
    <row r="1014" spans="2:53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</row>
    <row r="1015" spans="2:53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</row>
    <row r="1016" spans="2:53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</row>
    <row r="1017" spans="2:53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</row>
    <row r="1018" spans="2:53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</row>
    <row r="1019" spans="2:53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</row>
    <row r="1020" spans="2:53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</row>
    <row r="1021" spans="2:53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</row>
    <row r="1022" spans="2:53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</row>
    <row r="1023" spans="2:53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</row>
    <row r="1024" spans="2:53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</row>
    <row r="1025" spans="2:53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</row>
    <row r="1026" spans="2:53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</row>
    <row r="1027" spans="2:53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</row>
    <row r="1028" spans="2:53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</row>
    <row r="1029" spans="2:53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</row>
    <row r="1030" spans="2:53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</row>
    <row r="1031" spans="2:53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</row>
    <row r="1032" spans="2:53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</row>
    <row r="1033" spans="2:53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</row>
    <row r="1034" spans="2:53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</row>
    <row r="1035" spans="2:53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</row>
    <row r="1036" spans="2:53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</row>
    <row r="1037" spans="2:53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</row>
    <row r="1038" spans="2:53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</row>
    <row r="1039" spans="2:53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</row>
    <row r="1040" spans="2:53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</row>
    <row r="1041" spans="2:53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</row>
    <row r="1042" spans="2:53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</row>
    <row r="1043" spans="2:53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</row>
    <row r="1044" spans="2:53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</row>
    <row r="1045" spans="2:53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</row>
    <row r="1046" spans="2:53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</row>
    <row r="1047" spans="2:53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</row>
    <row r="1048" spans="2:53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</row>
    <row r="1049" spans="2:53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</row>
    <row r="1050" spans="2:53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</row>
    <row r="1051" spans="2:53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</row>
    <row r="1052" spans="2:53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</row>
    <row r="1053" spans="2:53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</row>
    <row r="1054" spans="2:53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</row>
    <row r="1055" spans="2:53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</row>
    <row r="1056" spans="2:53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</row>
    <row r="1057" spans="2:53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</row>
    <row r="1058" spans="2:53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</row>
    <row r="1059" spans="2:53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</row>
    <row r="1060" spans="2:53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</row>
    <row r="1061" spans="2:53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</row>
    <row r="1062" spans="2:53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</row>
    <row r="1063" spans="2:53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</row>
    <row r="1064" spans="2:53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</row>
    <row r="1065" spans="2:53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</row>
    <row r="1066" spans="2:53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</row>
    <row r="1067" spans="2:53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</row>
    <row r="1068" spans="2:53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</row>
    <row r="1069" spans="2:53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</row>
    <row r="1070" spans="2:53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</row>
    <row r="1071" spans="2:53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</row>
    <row r="1072" spans="2:53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</row>
    <row r="1073" spans="2:53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</row>
    <row r="1074" spans="2:53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</row>
    <row r="1075" spans="2:53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</row>
    <row r="1076" spans="2:53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</row>
    <row r="1077" spans="2:53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</row>
    <row r="1078" spans="2:53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</row>
    <row r="1079" spans="2:53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</row>
    <row r="1080" spans="2:53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</row>
    <row r="1081" spans="2:53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</row>
    <row r="1082" spans="2:53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</row>
    <row r="1083" spans="2:53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</row>
    <row r="1084" spans="2:53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</row>
    <row r="1085" spans="2:53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</row>
    <row r="1086" spans="2:53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</row>
    <row r="1087" spans="2:53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</row>
    <row r="1088" spans="2:53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</row>
    <row r="1089" spans="2:53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</row>
    <row r="1090" spans="2:53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</row>
    <row r="1091" spans="2:53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</row>
    <row r="1092" spans="2:53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</row>
    <row r="1093" spans="2:53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</row>
    <row r="1094" spans="2:53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</row>
    <row r="1095" spans="2:53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</row>
    <row r="1096" spans="2:53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</row>
    <row r="1097" spans="2:53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</row>
    <row r="1098" spans="2:53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</row>
    <row r="1099" spans="2:53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</row>
    <row r="1100" spans="2:53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</row>
    <row r="1101" spans="2:53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</row>
    <row r="1102" spans="2:53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</row>
    <row r="1103" spans="2:53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</row>
    <row r="1104" spans="2:53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</row>
    <row r="1105" spans="2:53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</row>
    <row r="1106" spans="2:53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</row>
    <row r="1107" spans="2:53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</row>
    <row r="1108" spans="2:53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</row>
    <row r="1109" spans="2:53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</row>
    <row r="1110" spans="2:53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</row>
    <row r="1111" spans="2:53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</row>
    <row r="1112" spans="2:53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</row>
    <row r="1113" spans="2:53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</row>
    <row r="1114" spans="2:53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</row>
    <row r="1115" spans="2:53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</row>
    <row r="1116" spans="2:53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</row>
    <row r="1117" spans="2:53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</row>
    <row r="1118" spans="2:53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</row>
    <row r="1119" spans="2:53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</row>
    <row r="1120" spans="2:53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</row>
    <row r="1121" spans="2:53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</row>
    <row r="1122" spans="2:53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</row>
    <row r="1123" spans="2:53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</row>
    <row r="1124" spans="2:53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</row>
    <row r="1125" spans="2:53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</row>
    <row r="1126" spans="2:53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</row>
    <row r="1127" spans="2:53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</row>
    <row r="1128" spans="2:53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</row>
    <row r="1129" spans="2:53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</row>
    <row r="1130" spans="2:53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</row>
    <row r="1131" spans="2:53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</row>
    <row r="1132" spans="2:53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</row>
    <row r="1133" spans="2:53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</row>
    <row r="1134" spans="2:53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</row>
    <row r="1135" spans="2:53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</row>
    <row r="1136" spans="2:53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</row>
    <row r="1137" spans="2:53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</row>
    <row r="1138" spans="2:53"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</row>
    <row r="1139" spans="2:53"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</row>
    <row r="1140" spans="2:53"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</row>
    <row r="1141" spans="2:53"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</row>
    <row r="1142" spans="2:53"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</row>
    <row r="1143" spans="2:53"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</row>
    <row r="1144" spans="2:53"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</row>
    <row r="1145" spans="2:53"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</row>
    <row r="1146" spans="2:53"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</row>
    <row r="1147" spans="2:53"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</row>
    <row r="1148" spans="2:53"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</row>
    <row r="1149" spans="2:53"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</row>
    <row r="1150" spans="2:53"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</row>
    <row r="1151" spans="2:53"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</row>
    <row r="1152" spans="2:53"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</row>
    <row r="1153" spans="2:53"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</row>
    <row r="1154" spans="2:53"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</row>
    <row r="1155" spans="2:53"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</row>
    <row r="1156" spans="2:53"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</row>
    <row r="1157" spans="2:53"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</row>
    <row r="1158" spans="2:53"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</row>
    <row r="1159" spans="2:53"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</row>
    <row r="1160" spans="2:53"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</row>
    <row r="1161" spans="2:53"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</row>
    <row r="1162" spans="2:53"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</row>
    <row r="1163" spans="2:53"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</row>
    <row r="1164" spans="2:53"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</row>
    <row r="1165" spans="2:53"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</row>
    <row r="1166" spans="2:53"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</row>
    <row r="1167" spans="2:53"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</row>
    <row r="1168" spans="2:53"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</row>
    <row r="1169" spans="2:53"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</row>
    <row r="1170" spans="2:53"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</row>
    <row r="1171" spans="2:53"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</row>
    <row r="1172" spans="2:53"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</row>
    <row r="1173" spans="2:53"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</row>
    <row r="1174" spans="2:53"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</row>
    <row r="1175" spans="2:53"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</row>
    <row r="1176" spans="2:53"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</row>
    <row r="1177" spans="2:53"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</row>
    <row r="1178" spans="2:53"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</row>
    <row r="1179" spans="2:53"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</row>
    <row r="1180" spans="2:53"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</row>
    <row r="1181" spans="2:53"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</row>
    <row r="1182" spans="2:53"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</row>
    <row r="1183" spans="2:53"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</row>
    <row r="1184" spans="2:53"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</row>
    <row r="1185" spans="2:53"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</row>
    <row r="1186" spans="2:53"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</row>
    <row r="1187" spans="2:53"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</row>
    <row r="1188" spans="2:53"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</row>
    <row r="1189" spans="2:53"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</row>
    <row r="1190" spans="2:53"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</row>
    <row r="1191" spans="2:53"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</row>
    <row r="1192" spans="2:53"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</row>
    <row r="1193" spans="2:53"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</row>
    <row r="1194" spans="2:53"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</row>
    <row r="1195" spans="2:53"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</row>
    <row r="1196" spans="2:53"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</row>
    <row r="1197" spans="2:53"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</row>
    <row r="1198" spans="2:53"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</row>
    <row r="1199" spans="2:53"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</row>
    <row r="1200" spans="2:53"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</row>
    <row r="1201" spans="2:53"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</row>
    <row r="1202" spans="2:53"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</row>
    <row r="1203" spans="2:53"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</row>
    <row r="1204" spans="2:53"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</row>
    <row r="1205" spans="2:53"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</row>
    <row r="1206" spans="2:53"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</row>
    <row r="1207" spans="2:53"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</row>
    <row r="1208" spans="2:53"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</row>
    <row r="1209" spans="2:53"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</row>
    <row r="1210" spans="2:53"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</row>
    <row r="1211" spans="2:53"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</row>
    <row r="1212" spans="2:53"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</row>
    <row r="1213" spans="2:53"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</row>
    <row r="1214" spans="2:53"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</row>
    <row r="1215" spans="2:53"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</row>
    <row r="1216" spans="2:53"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</row>
    <row r="1217" spans="2:53"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</row>
    <row r="1218" spans="2:53"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</row>
    <row r="1219" spans="2:53"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</row>
    <row r="1220" spans="2:53"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</row>
    <row r="1221" spans="2:53"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</row>
    <row r="1222" spans="2:53"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</row>
    <row r="1223" spans="2:53"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</row>
    <row r="1224" spans="2:53"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</row>
    <row r="1225" spans="2:53"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</row>
    <row r="1226" spans="2:53"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</row>
    <row r="1227" spans="2:53"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</row>
    <row r="1228" spans="2:53"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</row>
    <row r="1229" spans="2:53"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</row>
    <row r="1230" spans="2:53"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</row>
    <row r="1231" spans="2:53"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</row>
    <row r="1232" spans="2:53"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</row>
    <row r="1233" spans="2:53"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</row>
    <row r="1234" spans="2:53"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</row>
    <row r="1235" spans="2:53"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</row>
    <row r="1236" spans="2:53"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</row>
    <row r="1237" spans="2:53"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</row>
    <row r="1238" spans="2:53"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</row>
    <row r="1239" spans="2:53"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</row>
    <row r="1240" spans="2:53"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</row>
    <row r="1241" spans="2:53"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</row>
    <row r="1242" spans="2:53"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</row>
    <row r="1243" spans="2:53"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</row>
    <row r="1244" spans="2:53"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</row>
    <row r="1245" spans="2:53"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</row>
    <row r="1246" spans="2:53"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</row>
    <row r="1247" spans="2:53"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</row>
    <row r="1248" spans="2:53"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</row>
    <row r="1249" spans="2:53"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</row>
    <row r="1250" spans="2:53"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</row>
    <row r="1251" spans="2:53"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</row>
    <row r="1252" spans="2:53"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</row>
    <row r="1253" spans="2:53"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</row>
    <row r="1254" spans="2:53"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</row>
    <row r="1255" spans="2:53"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</row>
    <row r="1256" spans="2:53"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</row>
    <row r="1257" spans="2:53"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</row>
    <row r="1258" spans="2:53"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</row>
    <row r="1259" spans="2:53"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</row>
    <row r="1260" spans="2:53"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</row>
    <row r="1261" spans="2:53"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</row>
    <row r="1262" spans="2:53"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</row>
    <row r="1263" spans="2:53"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</row>
    <row r="1264" spans="2:53"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</row>
    <row r="1265" spans="2:53"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</row>
    <row r="1266" spans="2:53"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</row>
    <row r="1267" spans="2:53"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</row>
    <row r="1268" spans="2:53"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</row>
    <row r="1269" spans="2:53"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</row>
    <row r="1270" spans="2:53"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</row>
    <row r="1271" spans="2:53"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</row>
    <row r="1272" spans="2:53"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</row>
    <row r="1273" spans="2:53"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</row>
    <row r="1274" spans="2:53"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</row>
    <row r="1275" spans="2:53"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</row>
    <row r="1276" spans="2:53"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</row>
    <row r="1277" spans="2:53"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</row>
    <row r="1278" spans="2:53"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</row>
    <row r="1279" spans="2:53"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</row>
    <row r="1280" spans="2:53"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</row>
    <row r="1281" spans="2:53"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</row>
    <row r="1282" spans="2:53"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</row>
    <row r="1283" spans="2:53"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</row>
    <row r="1284" spans="2:53"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</row>
    <row r="1285" spans="2:53"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</row>
    <row r="1286" spans="2:53"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</row>
    <row r="1287" spans="2:53"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</row>
    <row r="1288" spans="2:53"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</row>
    <row r="1289" spans="2:53"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</row>
    <row r="1290" spans="2:53"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</row>
    <row r="1291" spans="2:53"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</row>
    <row r="1292" spans="2:53"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</row>
    <row r="1293" spans="2:53"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</row>
    <row r="1294" spans="2:53"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</row>
    <row r="1295" spans="2:53"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</row>
    <row r="1296" spans="2:53"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</row>
    <row r="1297" spans="2:53"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</row>
    <row r="1298" spans="2:53"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</row>
    <row r="1299" spans="2:53"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</row>
    <row r="1300" spans="2:53"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</row>
    <row r="1301" spans="2:53"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</row>
    <row r="1302" spans="2:53"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</row>
    <row r="1303" spans="2:53"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</row>
    <row r="1304" spans="2:53"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</row>
    <row r="1305" spans="2:53"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</row>
    <row r="1306" spans="2:53"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</row>
    <row r="1307" spans="2:53"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</row>
    <row r="1308" spans="2:53"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</row>
    <row r="1309" spans="2:53"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</row>
    <row r="1310" spans="2:53"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</row>
    <row r="1311" spans="2:53"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</row>
    <row r="1312" spans="2:53"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</row>
    <row r="1313" spans="2:53"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</row>
    <row r="1314" spans="2:53"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</row>
    <row r="1315" spans="2:53"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</row>
    <row r="1316" spans="2:53"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</row>
    <row r="1317" spans="2:53"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</row>
    <row r="1318" spans="2:53"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</row>
    <row r="1319" spans="2:53"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</row>
    <row r="1320" spans="2:53"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</row>
    <row r="1321" spans="2:53"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</row>
    <row r="1322" spans="2:53"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</row>
    <row r="1323" spans="2:53"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</row>
    <row r="1324" spans="2:53"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</row>
    <row r="1325" spans="2:53"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</row>
    <row r="1326" spans="2:53"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</row>
    <row r="1327" spans="2:53"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</row>
    <row r="1328" spans="2:53"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</row>
    <row r="1329" spans="2:53"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</row>
    <row r="1330" spans="2:53"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</row>
    <row r="1331" spans="2:53"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</row>
    <row r="1332" spans="2:53"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</row>
    <row r="1333" spans="2:53"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</row>
    <row r="1334" spans="2:53"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</row>
    <row r="1335" spans="2:53"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</row>
    <row r="1336" spans="2:53"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</row>
    <row r="1337" spans="2:53"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</row>
    <row r="1338" spans="2:53"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</row>
    <row r="1339" spans="2:53"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</row>
    <row r="1340" spans="2:53"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</row>
    <row r="1341" spans="2:53"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</row>
    <row r="1342" spans="2:53"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</row>
    <row r="1343" spans="2:53"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</row>
    <row r="1344" spans="2:53"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</row>
    <row r="1345" spans="2:53"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</row>
    <row r="1346" spans="2:53"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</row>
    <row r="1347" spans="2:53"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</row>
    <row r="1348" spans="2:53"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</row>
    <row r="1349" spans="2:53"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</row>
    <row r="1350" spans="2:53"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</row>
    <row r="1351" spans="2:53"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</row>
    <row r="1352" spans="2:53"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</row>
    <row r="1353" spans="2:53"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</row>
    <row r="1354" spans="2:53"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</row>
    <row r="1355" spans="2:53"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</row>
    <row r="1356" spans="2:53"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</row>
    <row r="1357" spans="2:53"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</row>
    <row r="1358" spans="2:53"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</row>
    <row r="1359" spans="2:53"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</row>
    <row r="1360" spans="2:53"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</row>
    <row r="1361" spans="2:53"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</row>
    <row r="1362" spans="2:53"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</row>
    <row r="1363" spans="2:53"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</row>
    <row r="1364" spans="2:53"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</row>
    <row r="1365" spans="2:53"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</row>
    <row r="1366" spans="2:53"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</row>
    <row r="1367" spans="2:53"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</row>
    <row r="1368" spans="2:53"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</row>
    <row r="1369" spans="2:53"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</row>
    <row r="1370" spans="2:53"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</row>
    <row r="1371" spans="2:53"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</row>
    <row r="1372" spans="2:53"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</row>
    <row r="1373" spans="2:53"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</row>
    <row r="1374" spans="2:53"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</row>
    <row r="1375" spans="2:53"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</row>
    <row r="1376" spans="2:53"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</row>
    <row r="1377" spans="2:53"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</row>
    <row r="1378" spans="2:53"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</row>
    <row r="1379" spans="2:53"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</row>
    <row r="1380" spans="2:53"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</row>
    <row r="1381" spans="2:53"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</row>
    <row r="1382" spans="2:53"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</row>
    <row r="1383" spans="2:53"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</row>
    <row r="1384" spans="2:53"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</row>
    <row r="1385" spans="2:53"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</row>
    <row r="1386" spans="2:53"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</row>
    <row r="1387" spans="2:53"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</row>
    <row r="1388" spans="2:53"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</row>
    <row r="1389" spans="2:53"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</row>
    <row r="1390" spans="2:53"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</row>
    <row r="1391" spans="2:53"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</row>
    <row r="1392" spans="2:53"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</row>
    <row r="1393" spans="2:53"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</row>
    <row r="1394" spans="2:53"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</row>
    <row r="1395" spans="2:53"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</row>
    <row r="1396" spans="2:53"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</row>
    <row r="1397" spans="2:53"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</row>
    <row r="1398" spans="2:53"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</row>
    <row r="1399" spans="2:53"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</row>
    <row r="1400" spans="2:53"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</row>
    <row r="1401" spans="2:53"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</row>
    <row r="1402" spans="2:53"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</row>
    <row r="1403" spans="2:53"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</row>
    <row r="1404" spans="2:53"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</row>
    <row r="1405" spans="2:53"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</row>
    <row r="1406" spans="2:53"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</row>
    <row r="1407" spans="2:53"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</row>
    <row r="1408" spans="2:53"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</row>
    <row r="1409" spans="2:53"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</row>
    <row r="1410" spans="2:53"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</row>
    <row r="1411" spans="2:53"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</row>
    <row r="1412" spans="2:53"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</row>
    <row r="1413" spans="2:53"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</row>
    <row r="1414" spans="2:53"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</row>
    <row r="1415" spans="2:53"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</row>
    <row r="1416" spans="2:53"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</row>
    <row r="1417" spans="2:53"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</row>
    <row r="1418" spans="2:53"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</row>
    <row r="1419" spans="2:53"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</row>
    <row r="1420" spans="2:53"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</row>
    <row r="1421" spans="2:53"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</row>
    <row r="1422" spans="2:53"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</row>
    <row r="1423" spans="2:53"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</row>
    <row r="1424" spans="2:53"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</row>
    <row r="1425" spans="2:53"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</row>
    <row r="1426" spans="2:53"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</row>
    <row r="1427" spans="2:53"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</row>
    <row r="1428" spans="2:53"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</row>
    <row r="1429" spans="2:53"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</row>
    <row r="1430" spans="2:53"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</row>
    <row r="1431" spans="2:53"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</row>
    <row r="1432" spans="2:53"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</row>
    <row r="1433" spans="2:53"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</row>
    <row r="1434" spans="2:53"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</row>
    <row r="1435" spans="2:53"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</row>
    <row r="1436" spans="2:53"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</row>
    <row r="1437" spans="2:53"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</row>
    <row r="1438" spans="2:53"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</row>
    <row r="1439" spans="2:53"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</row>
    <row r="1440" spans="2:53"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</row>
    <row r="1441" spans="2:53"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</row>
    <row r="1442" spans="2:53"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</row>
    <row r="1443" spans="2:53"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</row>
    <row r="1444" spans="2:53"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</row>
    <row r="1445" spans="2:53"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</row>
    <row r="1446" spans="2:53"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</row>
    <row r="1447" spans="2:53"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</row>
    <row r="1448" spans="2:53"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  <c r="BA1448" s="31"/>
    </row>
    <row r="1449" spans="2:53"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</row>
    <row r="1450" spans="2:53"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</row>
    <row r="1451" spans="2:53"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</row>
    <row r="1452" spans="2:53"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  <c r="AZ1452" s="31"/>
      <c r="BA1452" s="31"/>
    </row>
    <row r="1453" spans="2:53"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  <c r="BA1453" s="31"/>
    </row>
    <row r="1454" spans="2:53"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</row>
    <row r="1455" spans="2:53"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  <c r="N1455" s="31"/>
      <c r="O1455" s="31"/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  <c r="AZ1455" s="31"/>
      <c r="BA1455" s="31"/>
    </row>
    <row r="1456" spans="2:53"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  <c r="BA1456" s="31"/>
    </row>
    <row r="1457" spans="2:53"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</row>
    <row r="1458" spans="2:53"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  <c r="AZ1458" s="31"/>
      <c r="BA1458" s="31"/>
    </row>
    <row r="1459" spans="2:53"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  <c r="BA1459" s="31"/>
    </row>
    <row r="1460" spans="2:53"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  <c r="BA1460" s="31"/>
    </row>
    <row r="1461" spans="2:53"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</row>
    <row r="1462" spans="2:53"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  <c r="AZ1462" s="31"/>
      <c r="BA1462" s="31"/>
    </row>
    <row r="1463" spans="2:53"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  <c r="N1463" s="31"/>
      <c r="O1463" s="31"/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  <c r="AZ1463" s="31"/>
      <c r="BA1463" s="31"/>
    </row>
    <row r="1464" spans="2:53"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  <c r="BA1464" s="31"/>
    </row>
    <row r="1465" spans="2:53"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  <c r="BA1465" s="31"/>
    </row>
    <row r="1466" spans="2:53"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</row>
    <row r="1467" spans="2:53"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  <c r="AZ1467" s="31"/>
      <c r="BA1467" s="31"/>
    </row>
    <row r="1468" spans="2:53"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</row>
    <row r="1469" spans="2:53"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</row>
    <row r="1470" spans="2:53"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</row>
    <row r="1471" spans="2:53"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</row>
    <row r="1472" spans="2:53"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</row>
    <row r="1473" spans="2:53"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</row>
    <row r="1474" spans="2:53"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</row>
    <row r="1475" spans="2:53"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</row>
    <row r="1476" spans="2:53"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</row>
    <row r="1477" spans="2:53"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</row>
    <row r="1478" spans="2:53"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</row>
    <row r="1479" spans="2:53"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</row>
    <row r="1480" spans="2:53"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</row>
    <row r="1481" spans="2:53"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</row>
    <row r="1482" spans="2:53"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</row>
    <row r="1483" spans="2:53"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</row>
    <row r="1484" spans="2:53"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</row>
    <row r="1485" spans="2:53"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</row>
    <row r="1486" spans="2:53"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</row>
    <row r="1487" spans="2:53"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</row>
    <row r="1488" spans="2:53"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</row>
    <row r="1489" spans="2:53"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</row>
    <row r="1490" spans="2:53"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</row>
    <row r="1491" spans="2:53"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  <c r="N1491" s="31"/>
      <c r="O1491" s="31"/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</row>
    <row r="1492" spans="2:53"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</row>
    <row r="1493" spans="2:53"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</row>
    <row r="1494" spans="2:53"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</row>
    <row r="1495" spans="2:53"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</row>
    <row r="1496" spans="2:53"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</row>
    <row r="1497" spans="2:53"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</row>
    <row r="1498" spans="2:53"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</row>
    <row r="1499" spans="2:53"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</row>
    <row r="1500" spans="2:53"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</row>
    <row r="1501" spans="2:53"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</row>
    <row r="1502" spans="2:53"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</row>
    <row r="1503" spans="2:53"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</row>
    <row r="1504" spans="2:53"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</row>
    <row r="1505" spans="2:53"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</row>
    <row r="1506" spans="2:53"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</row>
    <row r="1507" spans="2:53"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</row>
    <row r="1508" spans="2:53"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</row>
    <row r="1509" spans="2:53"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</row>
    <row r="1510" spans="2:53"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</row>
    <row r="1511" spans="2:53"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  <c r="N1511" s="31"/>
      <c r="O1511" s="31"/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</row>
    <row r="1512" spans="2:53"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  <c r="N1512" s="31"/>
      <c r="O1512" s="31"/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</row>
    <row r="1513" spans="2:53"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</row>
    <row r="1514" spans="2:53"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  <c r="N1514" s="31"/>
      <c r="O1514" s="31"/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</row>
    <row r="1515" spans="2:53"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</row>
    <row r="1516" spans="2:53"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</row>
    <row r="1517" spans="2:53"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</row>
    <row r="1518" spans="2:53"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</row>
    <row r="1519" spans="2:53"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</row>
    <row r="1520" spans="2:53"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</row>
    <row r="1521" spans="2:53"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</row>
    <row r="1522" spans="2:53"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</row>
    <row r="1523" spans="2:53"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</row>
    <row r="1524" spans="2:53"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</row>
    <row r="1525" spans="2:53"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</row>
    <row r="1526" spans="2:53"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</row>
    <row r="1527" spans="2:53"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</row>
    <row r="1528" spans="2:53"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</row>
    <row r="1529" spans="2:53"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</row>
    <row r="1530" spans="2:53"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</row>
    <row r="1531" spans="2:53"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</row>
    <row r="1532" spans="2:53"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</row>
    <row r="1533" spans="2:53"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</row>
    <row r="1534" spans="2:53"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</row>
    <row r="1535" spans="2:53"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</row>
    <row r="1536" spans="2:53"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</row>
    <row r="1537" spans="2:53"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</row>
    <row r="1538" spans="2:53"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</row>
    <row r="1539" spans="2:53"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</row>
    <row r="1540" spans="2:53"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</row>
    <row r="1541" spans="2:53"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</row>
    <row r="1542" spans="2:53"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</row>
    <row r="1543" spans="2:53"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</row>
    <row r="1544" spans="2:53"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</row>
    <row r="1545" spans="2:53"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</row>
    <row r="1546" spans="2:53"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</row>
    <row r="1547" spans="2:53"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</row>
    <row r="1548" spans="2:53"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</row>
    <row r="1549" spans="2:53"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</row>
    <row r="1550" spans="2:53"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</row>
    <row r="1551" spans="2:53"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</row>
    <row r="1552" spans="2:53"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</row>
    <row r="1553" spans="2:53"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</row>
    <row r="1554" spans="2:53"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</row>
    <row r="1555" spans="2:53"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</row>
    <row r="1556" spans="2:53"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</row>
    <row r="1557" spans="2:53"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</row>
    <row r="1558" spans="2:53"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</row>
    <row r="1559" spans="2:53"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</row>
    <row r="1560" spans="2:53"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</row>
    <row r="1561" spans="2:53"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</row>
    <row r="1562" spans="2:53"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</row>
    <row r="1563" spans="2:53"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</row>
    <row r="1564" spans="2:53"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</row>
    <row r="1565" spans="2:53"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</row>
    <row r="1566" spans="2:53"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</row>
    <row r="1567" spans="2:53"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</row>
    <row r="1568" spans="2:53"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</row>
    <row r="1569" spans="2:53"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</row>
    <row r="1570" spans="2:53"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</row>
    <row r="1571" spans="2:53"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</row>
    <row r="1572" spans="2:53"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</row>
    <row r="1573" spans="2:53"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</row>
    <row r="1574" spans="2:53"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</row>
    <row r="1575" spans="2:53"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</row>
    <row r="1576" spans="2:53"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</row>
    <row r="1577" spans="2:53"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</row>
    <row r="1578" spans="2:53"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</row>
    <row r="1579" spans="2:53"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</row>
    <row r="1580" spans="2:53"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</row>
    <row r="1581" spans="2:53"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</row>
    <row r="1582" spans="2:53"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</row>
    <row r="1583" spans="2:53"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</row>
    <row r="1584" spans="2:53"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</row>
    <row r="1585" spans="2:53"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</row>
    <row r="1586" spans="2:53"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</row>
    <row r="1587" spans="2:53"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</row>
    <row r="1588" spans="2:53"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</row>
    <row r="1589" spans="2:53"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</row>
    <row r="1590" spans="2:53"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</row>
    <row r="1591" spans="2:53"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</row>
    <row r="1592" spans="2:53"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</row>
    <row r="1593" spans="2:53"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</row>
    <row r="1594" spans="2:53"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</row>
    <row r="1595" spans="2:53"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</row>
    <row r="1596" spans="2:53"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</row>
    <row r="1597" spans="2:53"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</row>
    <row r="1598" spans="2:53"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</row>
    <row r="1599" spans="2:53"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</row>
    <row r="1600" spans="2:53"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</row>
    <row r="1601" spans="2:53"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</row>
    <row r="1602" spans="2:53"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</row>
    <row r="1603" spans="2:53"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</row>
    <row r="1604" spans="2:53"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</row>
    <row r="1605" spans="2:53"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</row>
    <row r="1606" spans="2:53"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</row>
    <row r="1607" spans="2:53"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</row>
    <row r="1608" spans="2:53"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</row>
    <row r="1609" spans="2:53"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</row>
    <row r="1610" spans="2:53"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</row>
    <row r="1611" spans="2:53"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</row>
    <row r="1612" spans="2:53"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</row>
    <row r="1613" spans="2:53"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</row>
    <row r="1614" spans="2:53"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</row>
    <row r="1615" spans="2:53"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</row>
    <row r="1616" spans="2:53"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</row>
    <row r="1617" spans="2:53"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</row>
    <row r="1618" spans="2:53"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</row>
    <row r="1619" spans="2:53"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</row>
    <row r="1620" spans="2:53"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</row>
    <row r="1621" spans="2:53"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</row>
    <row r="1622" spans="2:53"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</row>
    <row r="1623" spans="2:53"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</row>
    <row r="1624" spans="2:53"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</row>
    <row r="1625" spans="2:53"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</row>
    <row r="1626" spans="2:53"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</row>
    <row r="1627" spans="2:53"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</row>
    <row r="1628" spans="2:53"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</row>
    <row r="1629" spans="2:53"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</row>
    <row r="1630" spans="2:53"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</row>
    <row r="1631" spans="2:53"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</row>
    <row r="1632" spans="2:53"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</row>
    <row r="1633" spans="2:53"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</row>
    <row r="1634" spans="2:53"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</row>
    <row r="1635" spans="2:53"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</row>
    <row r="1636" spans="2:53"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</row>
    <row r="1637" spans="2:53"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</row>
    <row r="1638" spans="2:53"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</row>
    <row r="1639" spans="2:53"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</row>
    <row r="1640" spans="2:53"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</row>
    <row r="1641" spans="2:53"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</row>
    <row r="1642" spans="2:53"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</row>
    <row r="1643" spans="2:53"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</row>
    <row r="1644" spans="2:53"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</row>
    <row r="1645" spans="2:53"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</row>
    <row r="1646" spans="2:53"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</row>
    <row r="1647" spans="2:53"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</row>
    <row r="1648" spans="2:53"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</row>
    <row r="1649" spans="2:53"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</row>
    <row r="1650" spans="2:53"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</row>
    <row r="1651" spans="2:53"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  <c r="BA1651" s="31"/>
    </row>
    <row r="1652" spans="2:53"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</row>
    <row r="1653" spans="2:53"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</row>
    <row r="1654" spans="2:53"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</row>
    <row r="1655" spans="2:53"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</row>
    <row r="1656" spans="2:53"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</row>
    <row r="1657" spans="2:53"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</row>
    <row r="1658" spans="2:53"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</row>
    <row r="1659" spans="2:53"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</row>
    <row r="1660" spans="2:53"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</row>
    <row r="1661" spans="2:53"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</row>
    <row r="1662" spans="2:53"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</row>
    <row r="1663" spans="2:53"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</row>
    <row r="1664" spans="2:53"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</row>
    <row r="1665" spans="2:53"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</row>
    <row r="1666" spans="2:53"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</row>
    <row r="1667" spans="2:53"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</row>
    <row r="1668" spans="2:53"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</row>
    <row r="1669" spans="2:53"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</row>
    <row r="1670" spans="2:53"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</row>
    <row r="1671" spans="2:53"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</row>
    <row r="1672" spans="2:53"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</row>
    <row r="1673" spans="2:53"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</row>
    <row r="1674" spans="2:53"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</row>
    <row r="1675" spans="2:53"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</row>
    <row r="1676" spans="2:53"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</row>
    <row r="1677" spans="2:53"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</row>
    <row r="1678" spans="2:53"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</row>
    <row r="1679" spans="2:53"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</row>
    <row r="1680" spans="2:53"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</row>
    <row r="1681" spans="2:53"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</row>
    <row r="1682" spans="2:53"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</row>
    <row r="1683" spans="2:53"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</row>
    <row r="1684" spans="2:53"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</row>
    <row r="1685" spans="2:53"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</row>
    <row r="1686" spans="2:53"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</row>
    <row r="1687" spans="2:53"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</row>
    <row r="1688" spans="2:53"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</row>
    <row r="1689" spans="2:53"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</row>
    <row r="1690" spans="2:53"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</row>
    <row r="1691" spans="2:53"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</row>
    <row r="1692" spans="2:53"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</row>
    <row r="1693" spans="2:53"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</row>
    <row r="1694" spans="2:53"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</row>
    <row r="1695" spans="2:53"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</row>
    <row r="1696" spans="2:53"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</row>
    <row r="1697" spans="2:53"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</row>
    <row r="1698" spans="2:53"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</row>
    <row r="1699" spans="2:53"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</row>
    <row r="1700" spans="2:53"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</row>
    <row r="1701" spans="2:53"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</row>
    <row r="1702" spans="2:53"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</row>
    <row r="1703" spans="2:53"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</row>
    <row r="1704" spans="2:53"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  <c r="N1704" s="31"/>
      <c r="O1704" s="31"/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</row>
    <row r="1705" spans="2:53"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</row>
    <row r="1706" spans="2:53"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</row>
    <row r="1707" spans="2:53"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</row>
    <row r="1708" spans="2:53"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</row>
    <row r="1709" spans="2:53"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</row>
    <row r="1710" spans="2:53"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  <c r="BA1710" s="31"/>
    </row>
    <row r="1711" spans="2:53"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  <c r="BA1711" s="31"/>
    </row>
    <row r="1712" spans="2:53"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  <c r="BA1712" s="31"/>
    </row>
    <row r="1713" spans="2:53"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</row>
    <row r="1714" spans="2:53"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  <c r="N1714" s="31"/>
      <c r="O1714" s="31"/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</row>
    <row r="1715" spans="2:53"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</row>
    <row r="1716" spans="2:53"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</row>
    <row r="1717" spans="2:53"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  <c r="BA1717" s="31"/>
    </row>
    <row r="1718" spans="2:53"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</row>
    <row r="1719" spans="2:53"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</row>
    <row r="1720" spans="2:53"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</row>
    <row r="1721" spans="2:53"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</row>
    <row r="1722" spans="2:53"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  <c r="N1722" s="31"/>
      <c r="O1722" s="31"/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</row>
    <row r="1723" spans="2:53"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</row>
    <row r="1724" spans="2:53"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</row>
    <row r="1725" spans="2:53"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</row>
    <row r="1726" spans="2:53"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</row>
    <row r="1727" spans="2:53"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</row>
    <row r="1728" spans="2:53"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</row>
    <row r="1729" spans="2:53"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</row>
    <row r="1730" spans="2:53"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  <c r="N1730" s="31"/>
      <c r="O1730" s="31"/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</row>
    <row r="1731" spans="2:53"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</row>
    <row r="1732" spans="2:53"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  <c r="N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</row>
    <row r="1733" spans="2:53"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</row>
    <row r="1734" spans="2:53"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</row>
    <row r="1735" spans="2:53"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</row>
    <row r="1736" spans="2:53"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  <c r="N1736" s="31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</row>
    <row r="1737" spans="2:53"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</row>
    <row r="1738" spans="2:53"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</row>
    <row r="1739" spans="2:53"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</row>
    <row r="1740" spans="2:53"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</row>
    <row r="1741" spans="2:53"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</row>
    <row r="1742" spans="2:53"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</row>
    <row r="1743" spans="2:53"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</row>
    <row r="1744" spans="2:53"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</row>
    <row r="1745" spans="2:53"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</row>
    <row r="1746" spans="2:53"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  <c r="BA1746" s="31"/>
    </row>
    <row r="1747" spans="2:53"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</row>
    <row r="1748" spans="2:53"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  <c r="BA1748" s="31"/>
    </row>
    <row r="1749" spans="2:53"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</row>
    <row r="1750" spans="2:53"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</row>
    <row r="1751" spans="2:53"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  <c r="BA1751" s="31"/>
    </row>
    <row r="1752" spans="2:53"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</row>
    <row r="1753" spans="2:53"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</row>
    <row r="1754" spans="2:53"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31"/>
      <c r="AG1754" s="31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  <c r="AZ1754" s="31"/>
      <c r="BA1754" s="31"/>
    </row>
    <row r="1755" spans="2:53"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</row>
    <row r="1756" spans="2:53"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</row>
    <row r="1757" spans="2:53"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</row>
    <row r="1758" spans="2:53"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</row>
    <row r="1759" spans="2:53"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</row>
    <row r="1760" spans="2:53"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</row>
    <row r="1761" spans="2:53"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</row>
    <row r="1762" spans="2:53"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  <c r="BA1762" s="31"/>
    </row>
    <row r="1763" spans="2:53"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</row>
    <row r="1764" spans="2:53"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</row>
    <row r="1765" spans="2:53"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</row>
    <row r="1766" spans="2:53"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</row>
    <row r="1767" spans="2:53"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</row>
    <row r="1768" spans="2:53"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  <c r="BA1768" s="31"/>
    </row>
    <row r="1769" spans="2:53"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</row>
    <row r="1770" spans="2:53"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</row>
    <row r="1771" spans="2:53"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</row>
    <row r="1772" spans="2:53"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</row>
    <row r="1773" spans="2:53"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</row>
    <row r="1774" spans="2:53"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</row>
    <row r="1775" spans="2:53"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</row>
    <row r="1776" spans="2:53"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  <c r="N1776" s="31"/>
      <c r="O1776" s="3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</row>
    <row r="1777" spans="2:53"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</row>
    <row r="1778" spans="2:53"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</row>
    <row r="1779" spans="2:53"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</row>
    <row r="1780" spans="2:53"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</row>
    <row r="1781" spans="2:53"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</row>
    <row r="1782" spans="2:53"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</row>
    <row r="1783" spans="2:53"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  <c r="BA1783" s="31"/>
    </row>
    <row r="1784" spans="2:53"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</row>
    <row r="1785" spans="2:53"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</row>
    <row r="1786" spans="2:53"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  <c r="N1786" s="31"/>
      <c r="O1786" s="3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</row>
    <row r="1787" spans="2:53"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</row>
    <row r="1788" spans="2:53"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</row>
    <row r="1789" spans="2:53"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</row>
    <row r="1790" spans="2:53"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</row>
    <row r="1791" spans="2:53"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</row>
    <row r="1792" spans="2:53"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  <c r="N1792" s="31"/>
      <c r="O1792" s="3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</row>
    <row r="1793" spans="2:53"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</row>
    <row r="1794" spans="2:53"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</row>
    <row r="1795" spans="2:53"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</row>
    <row r="1796" spans="2:53"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</row>
    <row r="1797" spans="2:53"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</row>
    <row r="1798" spans="2:53"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</row>
    <row r="1799" spans="2:53"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</row>
    <row r="1800" spans="2:53"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</row>
    <row r="1801" spans="2:53"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</row>
    <row r="1802" spans="2:53"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</row>
    <row r="1803" spans="2:53"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</row>
    <row r="1804" spans="2:53"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</row>
    <row r="1805" spans="2:53"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</row>
    <row r="1806" spans="2:53"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</row>
    <row r="1807" spans="2:53"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</row>
    <row r="1808" spans="2:53"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</row>
    <row r="1809" spans="2:53"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  <c r="BA1809" s="31"/>
    </row>
    <row r="1810" spans="2:53"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  <c r="BA1810" s="31"/>
    </row>
    <row r="1811" spans="2:53"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  <c r="BA1811" s="31"/>
    </row>
    <row r="1812" spans="2:53"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  <c r="N1812" s="31"/>
      <c r="O1812" s="31"/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</row>
    <row r="1813" spans="2:53"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  <c r="BA1813" s="31"/>
    </row>
    <row r="1814" spans="2:53"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</row>
    <row r="1815" spans="2:53"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  <c r="AZ1815" s="31"/>
      <c r="BA1815" s="31"/>
    </row>
    <row r="1816" spans="2:53"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</row>
    <row r="1817" spans="2:53"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  <c r="BA1817" s="31"/>
    </row>
    <row r="1818" spans="2:53"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</row>
    <row r="1819" spans="2:53"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</row>
    <row r="1820" spans="2:53"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</row>
    <row r="1821" spans="2:53"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</row>
    <row r="1822" spans="2:53"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</row>
    <row r="1823" spans="2:53"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</row>
    <row r="1824" spans="2:53"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  <c r="N1824" s="31"/>
      <c r="O1824" s="31"/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</row>
    <row r="1825" spans="2:53"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</row>
    <row r="1826" spans="2:53"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</row>
    <row r="1827" spans="2:53"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</row>
    <row r="1828" spans="2:53"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</row>
    <row r="1829" spans="2:53"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</row>
    <row r="1830" spans="2:53"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</row>
    <row r="1831" spans="2:53"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</row>
    <row r="1832" spans="2:53"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</row>
    <row r="1833" spans="2:53"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</row>
    <row r="1834" spans="2:53"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</row>
    <row r="1835" spans="2:53"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</row>
    <row r="1836" spans="2:53"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</row>
    <row r="1837" spans="2:53"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</row>
    <row r="1838" spans="2:53"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</row>
    <row r="1839" spans="2:53"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</row>
    <row r="1840" spans="2:53"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</row>
    <row r="1841" spans="2:53"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</row>
    <row r="1842" spans="2:53"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</row>
    <row r="1843" spans="2:53"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</row>
    <row r="1844" spans="2:53"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</row>
    <row r="1845" spans="2:53"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</row>
    <row r="1846" spans="2:53"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</row>
    <row r="1847" spans="2:53"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</row>
    <row r="1848" spans="2:53"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</row>
    <row r="1849" spans="2:53"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</row>
    <row r="1850" spans="2:53"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</row>
    <row r="1851" spans="2:53"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</row>
    <row r="1852" spans="2:53"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1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</row>
    <row r="1853" spans="2:53"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</row>
    <row r="1854" spans="2:53"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</row>
    <row r="1855" spans="2:53"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</row>
    <row r="1856" spans="2:53"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  <c r="N1856" s="31"/>
      <c r="O1856" s="31"/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  <c r="AZ1856" s="31"/>
      <c r="BA1856" s="31"/>
    </row>
    <row r="1857" spans="2:53"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</row>
    <row r="1858" spans="2:53"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</row>
    <row r="1859" spans="2:53"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</row>
    <row r="1860" spans="2:53"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  <c r="BA1860" s="31"/>
    </row>
    <row r="1861" spans="2:53"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</row>
    <row r="1862" spans="2:53"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  <c r="N1862" s="31"/>
      <c r="O1862" s="31"/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  <c r="AZ1862" s="31"/>
      <c r="BA1862" s="31"/>
    </row>
    <row r="1863" spans="2:53"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</row>
    <row r="1864" spans="2:53"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</row>
    <row r="1865" spans="2:53"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  <c r="AZ1865" s="31"/>
      <c r="BA1865" s="31"/>
    </row>
    <row r="1866" spans="2:53"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  <c r="BA1866" s="31"/>
    </row>
    <row r="1867" spans="2:53"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  <c r="BA1867" s="31"/>
    </row>
    <row r="1868" spans="2:53"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</row>
    <row r="1869" spans="2:53"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</row>
    <row r="1870" spans="2:53"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</row>
    <row r="1871" spans="2:53"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</row>
    <row r="1872" spans="2:53"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</row>
    <row r="1873" spans="2:53"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</row>
    <row r="1874" spans="2:53"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</row>
    <row r="1875" spans="2:53"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</row>
    <row r="1876" spans="2:53"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  <c r="N1876" s="31"/>
      <c r="O1876" s="31"/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</row>
    <row r="1877" spans="2:53"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</row>
    <row r="1878" spans="2:53"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</row>
    <row r="1879" spans="2:53"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</row>
    <row r="1880" spans="2:53"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</row>
    <row r="1881" spans="2:53"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</row>
    <row r="1882" spans="2:53"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</row>
    <row r="1883" spans="2:53"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</row>
    <row r="1884" spans="2:53"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</row>
    <row r="1885" spans="2:53"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</row>
    <row r="1886" spans="2:53"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</row>
    <row r="1887" spans="2:53"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</row>
    <row r="1888" spans="2:53"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</row>
    <row r="1889" spans="2:53"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</row>
    <row r="1890" spans="2:53"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</row>
    <row r="1891" spans="2:53"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</row>
    <row r="1892" spans="2:53"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</row>
    <row r="1893" spans="2:53"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</row>
    <row r="1894" spans="2:53"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</row>
    <row r="1895" spans="2:53"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</row>
    <row r="1896" spans="2:53"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</row>
    <row r="1897" spans="2:53"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</row>
    <row r="1898" spans="2:53"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  <c r="BA1898" s="31"/>
    </row>
    <row r="1899" spans="2:53"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</row>
    <row r="1900" spans="2:53"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</row>
    <row r="1901" spans="2:53"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</row>
    <row r="1902" spans="2:53"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  <c r="BA1902" s="31"/>
    </row>
    <row r="1903" spans="2:53"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  <c r="AZ1903" s="31"/>
      <c r="BA1903" s="31"/>
    </row>
    <row r="1904" spans="2:53"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  <c r="AZ1904" s="31"/>
      <c r="BA1904" s="31"/>
    </row>
    <row r="1905" spans="2:53"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  <c r="AZ1905" s="31"/>
      <c r="BA1905" s="31"/>
    </row>
    <row r="1906" spans="2:53"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  <c r="AZ1906" s="31"/>
      <c r="BA1906" s="31"/>
    </row>
    <row r="1907" spans="2:53"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  <c r="AZ1907" s="31"/>
      <c r="BA1907" s="31"/>
    </row>
    <row r="1908" spans="2:53"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  <c r="AZ1908" s="31"/>
      <c r="BA1908" s="31"/>
    </row>
    <row r="1909" spans="2:53"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</row>
    <row r="1910" spans="2:53"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  <c r="AZ1910" s="31"/>
      <c r="BA1910" s="31"/>
    </row>
    <row r="1911" spans="2:53"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  <c r="AZ1911" s="31"/>
      <c r="BA1911" s="31"/>
    </row>
    <row r="1912" spans="2:53"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  <c r="AZ1912" s="31"/>
      <c r="BA1912" s="31"/>
    </row>
    <row r="1913" spans="2:53"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  <c r="AZ1913" s="31"/>
      <c r="BA1913" s="31"/>
    </row>
    <row r="1914" spans="2:53"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  <c r="AZ1914" s="31"/>
      <c r="BA1914" s="31"/>
    </row>
    <row r="1915" spans="2:53"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  <c r="AZ1915" s="31"/>
      <c r="BA1915" s="31"/>
    </row>
    <row r="1916" spans="2:53"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  <c r="AZ1916" s="31"/>
      <c r="BA1916" s="31"/>
    </row>
    <row r="1917" spans="2:53"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  <c r="AZ1917" s="31"/>
      <c r="BA1917" s="31"/>
    </row>
    <row r="1918" spans="2:53"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  <c r="AZ1918" s="31"/>
      <c r="BA1918" s="31"/>
    </row>
    <row r="1919" spans="2:53"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</row>
    <row r="1920" spans="2:53"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  <c r="AZ1920" s="31"/>
      <c r="BA1920" s="31"/>
    </row>
    <row r="1921" spans="2:53"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  <c r="AZ1921" s="31"/>
      <c r="BA1921" s="31"/>
    </row>
    <row r="1922" spans="2:53"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  <c r="AZ1922" s="31"/>
      <c r="BA1922" s="31"/>
    </row>
    <row r="1923" spans="2:53"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  <c r="AZ1923" s="31"/>
      <c r="BA1923" s="31"/>
    </row>
    <row r="1924" spans="2:53"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  <c r="BA1924" s="31"/>
    </row>
    <row r="1925" spans="2:53"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</row>
    <row r="1926" spans="2:53"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  <c r="BA1926" s="31"/>
    </row>
    <row r="1927" spans="2:53"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</row>
    <row r="1928" spans="2:53"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</row>
    <row r="1929" spans="2:53"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  <c r="BA1929" s="31"/>
    </row>
    <row r="1930" spans="2:53"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  <c r="AZ1930" s="31"/>
      <c r="BA1930" s="31"/>
    </row>
    <row r="1931" spans="2:53"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  <c r="BA1931" s="31"/>
    </row>
    <row r="1932" spans="2:53"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  <c r="BA1932" s="31"/>
    </row>
    <row r="1933" spans="2:53"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  <c r="BA1933" s="31"/>
    </row>
    <row r="1934" spans="2:53"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  <c r="AZ1934" s="31"/>
      <c r="BA1934" s="31"/>
    </row>
    <row r="1935" spans="2:53"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  <c r="AZ1935" s="31"/>
      <c r="BA1935" s="31"/>
    </row>
    <row r="1936" spans="2:53"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  <c r="BA1936" s="31"/>
    </row>
    <row r="1937" spans="2:53"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  <c r="AZ1937" s="31"/>
      <c r="BA1937" s="31"/>
    </row>
    <row r="1938" spans="2:53"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  <c r="AZ1938" s="31"/>
      <c r="BA1938" s="31"/>
    </row>
    <row r="1939" spans="2:53"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  <c r="AZ1939" s="31"/>
      <c r="BA1939" s="31"/>
    </row>
    <row r="1940" spans="2:53"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</row>
    <row r="1941" spans="2:53"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  <c r="AZ1941" s="31"/>
      <c r="BA1941" s="31"/>
    </row>
    <row r="1942" spans="2:53"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  <c r="AZ1942" s="31"/>
      <c r="BA1942" s="31"/>
    </row>
    <row r="1943" spans="2:53"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  <c r="BA1943" s="31"/>
    </row>
    <row r="1944" spans="2:53"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</row>
    <row r="1945" spans="2:53"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  <c r="AZ1945" s="31"/>
      <c r="BA1945" s="31"/>
    </row>
    <row r="1946" spans="2:53"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  <c r="AZ1946" s="31"/>
      <c r="BA1946" s="31"/>
    </row>
    <row r="1947" spans="2:53"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</row>
    <row r="1948" spans="2:53"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</row>
    <row r="1949" spans="2:53"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  <c r="AZ1949" s="31"/>
      <c r="BA1949" s="31"/>
    </row>
    <row r="1950" spans="2:53"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  <c r="AZ1950" s="31"/>
      <c r="BA1950" s="31"/>
    </row>
    <row r="1951" spans="2:53"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  <c r="AZ1951" s="31"/>
      <c r="BA1951" s="31"/>
    </row>
    <row r="1952" spans="2:53"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  <c r="BA1952" s="31"/>
    </row>
    <row r="1953" spans="2:53"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  <c r="AZ1953" s="31"/>
      <c r="BA1953" s="31"/>
    </row>
    <row r="1954" spans="2:53"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  <c r="BA1954" s="31"/>
    </row>
    <row r="1955" spans="2:53"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  <c r="AZ1955" s="31"/>
      <c r="BA1955" s="31"/>
    </row>
    <row r="1956" spans="2:53"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  <c r="AZ1956" s="31"/>
      <c r="BA1956" s="31"/>
    </row>
    <row r="1957" spans="2:53"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</row>
    <row r="1958" spans="2:53"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  <c r="AY1958" s="31"/>
      <c r="AZ1958" s="31"/>
      <c r="BA1958" s="31"/>
    </row>
    <row r="1959" spans="2:53"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  <c r="BA1959" s="31"/>
    </row>
    <row r="1960" spans="2:53"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  <c r="BA1960" s="31"/>
    </row>
    <row r="1961" spans="2:53"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  <c r="BA1961" s="31"/>
    </row>
    <row r="1962" spans="2:53"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</row>
    <row r="1963" spans="2:53"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  <c r="BA1963" s="31"/>
    </row>
    <row r="1964" spans="2:53"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  <c r="AZ1964" s="31"/>
      <c r="BA1964" s="31"/>
    </row>
    <row r="1965" spans="2:53"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  <c r="AZ1965" s="31"/>
      <c r="BA1965" s="31"/>
    </row>
    <row r="1966" spans="2:53"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  <c r="BA1966" s="31"/>
    </row>
    <row r="1967" spans="2:53"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  <c r="BA1967" s="31"/>
    </row>
    <row r="1968" spans="2:53"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  <c r="AZ1968" s="31"/>
      <c r="BA1968" s="31"/>
    </row>
    <row r="1969" spans="2:53"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  <c r="BA1969" s="31"/>
    </row>
    <row r="1970" spans="2:53"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  <c r="AZ1970" s="31"/>
      <c r="BA1970" s="31"/>
    </row>
    <row r="1971" spans="2:53"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  <c r="BA1971" s="31"/>
    </row>
    <row r="1972" spans="2:53"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  <c r="BA1972" s="31"/>
    </row>
    <row r="1973" spans="2:53"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</row>
    <row r="1974" spans="2:53"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  <c r="BA1974" s="31"/>
    </row>
    <row r="1975" spans="2:53"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  <c r="AZ1975" s="31"/>
      <c r="BA1975" s="31"/>
    </row>
    <row r="1976" spans="2:53"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  <c r="AY1976" s="31"/>
      <c r="AZ1976" s="31"/>
      <c r="BA1976" s="31"/>
    </row>
    <row r="1977" spans="2:53"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  <c r="AZ1977" s="31"/>
      <c r="BA1977" s="31"/>
    </row>
    <row r="1978" spans="2:53"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  <c r="AZ1978" s="31"/>
      <c r="BA1978" s="31"/>
    </row>
    <row r="1979" spans="2:53"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  <c r="AZ1979" s="31"/>
      <c r="BA1979" s="31"/>
    </row>
    <row r="1980" spans="2:53"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</row>
    <row r="1981" spans="2:53"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  <c r="AZ1981" s="31"/>
      <c r="BA1981" s="31"/>
    </row>
    <row r="1982" spans="2:53"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  <c r="BA1982" s="31"/>
    </row>
    <row r="1983" spans="2:53"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  <c r="AZ1983" s="31"/>
      <c r="BA1983" s="31"/>
    </row>
    <row r="1984" spans="2:53"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1"/>
      <c r="AZ1984" s="31"/>
      <c r="BA1984" s="31"/>
    </row>
    <row r="1985" spans="2:53"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  <c r="AZ1985" s="31"/>
      <c r="BA1985" s="31"/>
    </row>
    <row r="1986" spans="2:53"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  <c r="AZ1986" s="31"/>
      <c r="BA1986" s="31"/>
    </row>
    <row r="1987" spans="2:53"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  <c r="AY1987" s="31"/>
      <c r="AZ1987" s="31"/>
      <c r="BA1987" s="31"/>
    </row>
    <row r="1988" spans="2:53"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  <c r="AY1988" s="31"/>
      <c r="AZ1988" s="31"/>
      <c r="BA1988" s="31"/>
    </row>
    <row r="1989" spans="2:53"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  <c r="AZ1989" s="31"/>
      <c r="BA1989" s="31"/>
    </row>
    <row r="1990" spans="2:53"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  <c r="BA1990" s="31"/>
    </row>
    <row r="1991" spans="2:53"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  <c r="AZ1991" s="31"/>
      <c r="BA1991" s="31"/>
    </row>
    <row r="1992" spans="2:53"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  <c r="AZ1992" s="31"/>
      <c r="BA1992" s="31"/>
    </row>
    <row r="1993" spans="2:53"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</row>
    <row r="1994" spans="2:53"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  <c r="BA1994" s="31"/>
    </row>
    <row r="1995" spans="2:53"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</row>
    <row r="1996" spans="2:53"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  <c r="N1996" s="31"/>
      <c r="O1996" s="31"/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  <c r="AY1996" s="31"/>
      <c r="AZ1996" s="31"/>
      <c r="BA1996" s="31"/>
    </row>
    <row r="1997" spans="2:53"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  <c r="BA1997" s="31"/>
    </row>
    <row r="1998" spans="2:53"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  <c r="AZ1998" s="31"/>
      <c r="BA1998" s="31"/>
    </row>
    <row r="1999" spans="2:53"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</row>
    <row r="2000" spans="2:53"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  <c r="BA2000" s="31"/>
    </row>
    <row r="2001" spans="2:53"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  <c r="N2001" s="31"/>
      <c r="O2001" s="31"/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  <c r="AY2001" s="31"/>
      <c r="AZ2001" s="31"/>
      <c r="BA2001" s="31"/>
    </row>
    <row r="2002" spans="2:53"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  <c r="BA2002" s="31"/>
    </row>
    <row r="2003" spans="2:53"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  <c r="AZ2003" s="31"/>
      <c r="BA2003" s="31"/>
    </row>
    <row r="2004" spans="2:53"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  <c r="N2004" s="31"/>
      <c r="O2004" s="31"/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  <c r="AY2004" s="31"/>
      <c r="AZ2004" s="31"/>
      <c r="BA2004" s="31"/>
    </row>
    <row r="2005" spans="2:53"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  <c r="AZ2005" s="31"/>
      <c r="BA2005" s="31"/>
    </row>
    <row r="2006" spans="2:53"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  <c r="AY2006" s="31"/>
      <c r="AZ2006" s="31"/>
      <c r="BA2006" s="31"/>
    </row>
    <row r="2007" spans="2:53"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</row>
    <row r="2008" spans="2:53"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  <c r="AZ2008" s="31"/>
      <c r="BA2008" s="31"/>
    </row>
    <row r="2009" spans="2:53"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  <c r="BA2009" s="31"/>
    </row>
    <row r="2010" spans="2:53"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  <c r="AZ2010" s="31"/>
      <c r="BA2010" s="31"/>
    </row>
    <row r="2011" spans="2:53"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  <c r="AZ2011" s="31"/>
      <c r="BA2011" s="31"/>
    </row>
    <row r="2012" spans="2:53"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</row>
    <row r="2013" spans="2:53"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  <c r="AZ2013" s="31"/>
      <c r="BA2013" s="31"/>
    </row>
    <row r="2014" spans="2:53"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</row>
    <row r="2015" spans="2:53"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  <c r="AY2015" s="31"/>
      <c r="AZ2015" s="31"/>
      <c r="BA2015" s="31"/>
    </row>
    <row r="2016" spans="2:53"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</row>
    <row r="2017" spans="2:53"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  <c r="AY2017" s="31"/>
      <c r="AZ2017" s="31"/>
      <c r="BA2017" s="31"/>
    </row>
    <row r="2018" spans="2:53"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</row>
    <row r="2019" spans="2:53"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  <c r="BA2019" s="31"/>
    </row>
    <row r="2020" spans="2:53"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  <c r="BA2020" s="31"/>
    </row>
    <row r="2021" spans="2:53"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  <c r="AZ2021" s="31"/>
      <c r="BA2021" s="31"/>
    </row>
    <row r="2022" spans="2:53"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</row>
    <row r="2023" spans="2:53"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  <c r="BA2023" s="31"/>
    </row>
    <row r="2024" spans="2:53"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  <c r="BA2024" s="31"/>
    </row>
    <row r="2025" spans="2:53"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  <c r="AZ2025" s="31"/>
      <c r="BA2025" s="31"/>
    </row>
    <row r="2026" spans="2:53"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  <c r="BA2026" s="31"/>
    </row>
    <row r="2027" spans="2:53"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  <c r="AZ2027" s="31"/>
      <c r="BA2027" s="31"/>
    </row>
    <row r="2028" spans="2:53"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</row>
    <row r="2029" spans="2:53"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  <c r="BA2029" s="31"/>
    </row>
    <row r="2030" spans="2:53"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  <c r="AZ2030" s="31"/>
      <c r="BA2030" s="31"/>
    </row>
    <row r="2031" spans="2:53"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  <c r="BA2031" s="31"/>
    </row>
    <row r="2032" spans="2:53"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  <c r="BA2032" s="31"/>
    </row>
    <row r="2033" spans="2:53"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  <c r="BA2033" s="31"/>
    </row>
    <row r="2034" spans="2:53">
      <c r="B2034" s="31"/>
      <c r="C2034" s="31"/>
      <c r="D2034" s="31"/>
      <c r="E2034" s="31"/>
      <c r="F2034" s="31"/>
      <c r="G2034" s="31"/>
      <c r="H2034" s="31"/>
      <c r="I2034" s="31"/>
      <c r="J2034" s="31"/>
      <c r="K2034" s="31"/>
      <c r="L2034" s="31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  <c r="AZ2034" s="31"/>
      <c r="BA2034" s="31"/>
    </row>
    <row r="2035" spans="2:53"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  <c r="BA2035" s="31"/>
    </row>
    <row r="2036" spans="2:53">
      <c r="B2036" s="31"/>
      <c r="C2036" s="31"/>
      <c r="D2036" s="31"/>
      <c r="E2036" s="31"/>
      <c r="F2036" s="31"/>
      <c r="G2036" s="31"/>
      <c r="H2036" s="31"/>
      <c r="I2036" s="31"/>
      <c r="J2036" s="31"/>
      <c r="K2036" s="31"/>
      <c r="L2036" s="31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  <c r="BA2036" s="31"/>
    </row>
    <row r="2037" spans="2:53"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  <c r="BA2037" s="31"/>
    </row>
    <row r="2038" spans="2:53"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  <c r="AZ2038" s="31"/>
      <c r="BA2038" s="31"/>
    </row>
    <row r="2039" spans="2:53"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  <c r="AZ2039" s="31"/>
      <c r="BA2039" s="31"/>
    </row>
    <row r="2040" spans="2:53"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  <c r="AY2040" s="31"/>
      <c r="AZ2040" s="31"/>
      <c r="BA2040" s="31"/>
    </row>
    <row r="2041" spans="2:53"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  <c r="BA2041" s="31"/>
    </row>
    <row r="2042" spans="2:53"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  <c r="BA2042" s="31"/>
    </row>
    <row r="2043" spans="2:53"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</row>
    <row r="2044" spans="2:53">
      <c r="B2044" s="31"/>
      <c r="C2044" s="31"/>
      <c r="D2044" s="31"/>
      <c r="E2044" s="31"/>
      <c r="F2044" s="31"/>
      <c r="G2044" s="31"/>
      <c r="H2044" s="31"/>
      <c r="I2044" s="31"/>
      <c r="J2044" s="31"/>
      <c r="K2044" s="31"/>
      <c r="L2044" s="31"/>
      <c r="M2044" s="31"/>
      <c r="N2044" s="31"/>
      <c r="O2044" s="31"/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  <c r="AY2044" s="31"/>
      <c r="AZ2044" s="31"/>
      <c r="BA2044" s="31"/>
    </row>
    <row r="2045" spans="2:53"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  <c r="AZ2045" s="31"/>
      <c r="BA2045" s="31"/>
    </row>
    <row r="2046" spans="2:53">
      <c r="B2046" s="31"/>
      <c r="C2046" s="31"/>
      <c r="D2046" s="31"/>
      <c r="E2046" s="31"/>
      <c r="F2046" s="31"/>
      <c r="G2046" s="31"/>
      <c r="H2046" s="31"/>
      <c r="I2046" s="31"/>
      <c r="J2046" s="31"/>
      <c r="K2046" s="31"/>
      <c r="L2046" s="31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</row>
    <row r="2047" spans="2:53"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</row>
    <row r="2048" spans="2:53"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</row>
    <row r="2049" spans="2:53"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  <c r="AZ2049" s="31"/>
      <c r="BA2049" s="31"/>
    </row>
    <row r="2050" spans="2:53"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  <c r="AZ2050" s="31"/>
      <c r="BA2050" s="31"/>
    </row>
    <row r="2051" spans="2:53"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  <c r="AY2051" s="31"/>
      <c r="AZ2051" s="31"/>
      <c r="BA2051" s="31"/>
    </row>
    <row r="2052" spans="2:53"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</row>
    <row r="2053" spans="2:53"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  <c r="BA2053" s="31"/>
    </row>
    <row r="2054" spans="2:53">
      <c r="B2054" s="31"/>
      <c r="C2054" s="31"/>
      <c r="D2054" s="31"/>
      <c r="E2054" s="31"/>
      <c r="F2054" s="31"/>
      <c r="G2054" s="31"/>
      <c r="H2054" s="31"/>
      <c r="I2054" s="31"/>
      <c r="J2054" s="31"/>
      <c r="K2054" s="31"/>
      <c r="L2054" s="31"/>
      <c r="M2054" s="31"/>
      <c r="N2054" s="31"/>
      <c r="O2054" s="31"/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  <c r="AY2054" s="31"/>
      <c r="AZ2054" s="31"/>
      <c r="BA2054" s="31"/>
    </row>
    <row r="2055" spans="2:53"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  <c r="AZ2055" s="31"/>
      <c r="BA2055" s="31"/>
    </row>
    <row r="2056" spans="2:53">
      <c r="B2056" s="31"/>
      <c r="C2056" s="31"/>
      <c r="D2056" s="31"/>
      <c r="E2056" s="31"/>
      <c r="F2056" s="31"/>
      <c r="G2056" s="31"/>
      <c r="H2056" s="31"/>
      <c r="I2056" s="31"/>
      <c r="J2056" s="31"/>
      <c r="K2056" s="31"/>
      <c r="L2056" s="31"/>
      <c r="M2056" s="31"/>
      <c r="N2056" s="31"/>
      <c r="O2056" s="31"/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  <c r="AY2056" s="31"/>
      <c r="AZ2056" s="31"/>
      <c r="BA2056" s="31"/>
    </row>
    <row r="2057" spans="2:53"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  <c r="AZ2057" s="31"/>
      <c r="BA2057" s="31"/>
    </row>
    <row r="2058" spans="2:53"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  <c r="AZ2058" s="31"/>
      <c r="BA2058" s="31"/>
    </row>
    <row r="2059" spans="2:53"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  <c r="AZ2059" s="31"/>
      <c r="BA2059" s="31"/>
    </row>
    <row r="2060" spans="2:53"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  <c r="AZ2060" s="31"/>
      <c r="BA2060" s="31"/>
    </row>
    <row r="2061" spans="2:53"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  <c r="AZ2061" s="31"/>
      <c r="BA2061" s="31"/>
    </row>
    <row r="2062" spans="2:53"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  <c r="AZ2062" s="31"/>
      <c r="BA2062" s="31"/>
    </row>
    <row r="2063" spans="2:53"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</row>
    <row r="2064" spans="2:53">
      <c r="B2064" s="31"/>
      <c r="C2064" s="31"/>
      <c r="D2064" s="31"/>
      <c r="E2064" s="31"/>
      <c r="F2064" s="31"/>
      <c r="G2064" s="31"/>
      <c r="H2064" s="31"/>
      <c r="I2064" s="31"/>
      <c r="J2064" s="31"/>
      <c r="K2064" s="31"/>
      <c r="L2064" s="31"/>
      <c r="M2064" s="31"/>
      <c r="N2064" s="31"/>
      <c r="O2064" s="31"/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  <c r="AY2064" s="31"/>
      <c r="AZ2064" s="31"/>
      <c r="BA2064" s="31"/>
    </row>
    <row r="2065" spans="2:53"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  <c r="BA2065" s="31"/>
    </row>
    <row r="2066" spans="2:53">
      <c r="B2066" s="31"/>
      <c r="C2066" s="31"/>
      <c r="D2066" s="31"/>
      <c r="E2066" s="31"/>
      <c r="F2066" s="31"/>
      <c r="G2066" s="31"/>
      <c r="H2066" s="31"/>
      <c r="I2066" s="31"/>
      <c r="J2066" s="31"/>
      <c r="K2066" s="31"/>
      <c r="L2066" s="31"/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  <c r="AZ2066" s="31"/>
      <c r="BA2066" s="31"/>
    </row>
    <row r="2067" spans="2:53"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  <c r="AZ2067" s="31"/>
      <c r="BA2067" s="31"/>
    </row>
    <row r="2068" spans="2:53"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  <c r="BA2068" s="31"/>
    </row>
    <row r="2069" spans="2:53"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  <c r="AY2069" s="31"/>
      <c r="AZ2069" s="31"/>
      <c r="BA2069" s="31"/>
    </row>
    <row r="2070" spans="2:53">
      <c r="B2070" s="31"/>
      <c r="C2070" s="31"/>
      <c r="D2070" s="31"/>
      <c r="E2070" s="31"/>
      <c r="F2070" s="31"/>
      <c r="G2070" s="31"/>
      <c r="H2070" s="31"/>
      <c r="I2070" s="31"/>
      <c r="J2070" s="31"/>
      <c r="K2070" s="31"/>
      <c r="L2070" s="31"/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  <c r="AZ2070" s="31"/>
      <c r="BA2070" s="31"/>
    </row>
    <row r="2071" spans="2:53"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</row>
    <row r="2072" spans="2:53">
      <c r="B2072" s="31"/>
      <c r="C2072" s="31"/>
      <c r="D2072" s="31"/>
      <c r="E2072" s="31"/>
      <c r="F2072" s="31"/>
      <c r="G2072" s="31"/>
      <c r="H2072" s="31"/>
      <c r="I2072" s="31"/>
      <c r="J2072" s="31"/>
      <c r="K2072" s="31"/>
      <c r="L2072" s="31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  <c r="BA2072" s="31"/>
    </row>
    <row r="2073" spans="2:53"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</row>
    <row r="2074" spans="2:53">
      <c r="B2074" s="31"/>
      <c r="C2074" s="31"/>
      <c r="D2074" s="31"/>
      <c r="E2074" s="31"/>
      <c r="F2074" s="31"/>
      <c r="G2074" s="31"/>
      <c r="H2074" s="31"/>
      <c r="I2074" s="31"/>
      <c r="J2074" s="31"/>
      <c r="K2074" s="31"/>
      <c r="L2074" s="31"/>
      <c r="M2074" s="31"/>
      <c r="N2074" s="31"/>
      <c r="O2074" s="31"/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  <c r="AY2074" s="31"/>
      <c r="AZ2074" s="31"/>
      <c r="BA2074" s="31"/>
    </row>
    <row r="2075" spans="2:53"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  <c r="BA2075" s="31"/>
    </row>
    <row r="2076" spans="2:53">
      <c r="B2076" s="31"/>
      <c r="C2076" s="31"/>
      <c r="D2076" s="31"/>
      <c r="E2076" s="31"/>
      <c r="F2076" s="31"/>
      <c r="G2076" s="31"/>
      <c r="H2076" s="31"/>
      <c r="I2076" s="31"/>
      <c r="J2076" s="31"/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1"/>
    </row>
    <row r="2077" spans="2:53"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</row>
    <row r="2078" spans="2:53"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</row>
    <row r="2079" spans="2:53"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  <c r="BA2079" s="31"/>
    </row>
    <row r="2080" spans="2:53">
      <c r="B2080" s="31"/>
      <c r="C2080" s="31"/>
      <c r="D2080" s="31"/>
      <c r="E2080" s="31"/>
      <c r="F2080" s="31"/>
      <c r="G2080" s="31"/>
      <c r="H2080" s="31"/>
      <c r="I2080" s="31"/>
      <c r="J2080" s="31"/>
      <c r="K2080" s="31"/>
      <c r="L2080" s="31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1"/>
    </row>
    <row r="2081" spans="2:53"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  <c r="BA2081" s="31"/>
    </row>
    <row r="2082" spans="2:53">
      <c r="B2082" s="31"/>
      <c r="C2082" s="31"/>
      <c r="D2082" s="31"/>
      <c r="E2082" s="31"/>
      <c r="F2082" s="31"/>
      <c r="G2082" s="31"/>
      <c r="H2082" s="31"/>
      <c r="I2082" s="31"/>
      <c r="J2082" s="31"/>
      <c r="K2082" s="31"/>
      <c r="L2082" s="31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</row>
    <row r="2083" spans="2:53"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  <c r="AZ2083" s="31"/>
      <c r="BA2083" s="31"/>
    </row>
    <row r="2084" spans="2:53">
      <c r="B2084" s="31"/>
      <c r="C2084" s="31"/>
      <c r="D2084" s="31"/>
      <c r="E2084" s="31"/>
      <c r="F2084" s="31"/>
      <c r="G2084" s="31"/>
      <c r="H2084" s="31"/>
      <c r="I2084" s="31"/>
      <c r="J2084" s="31"/>
      <c r="K2084" s="31"/>
      <c r="L2084" s="31"/>
      <c r="M2084" s="31"/>
      <c r="N2084" s="31"/>
      <c r="O2084" s="31"/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  <c r="AY2084" s="31"/>
      <c r="AZ2084" s="31"/>
      <c r="BA2084" s="31"/>
    </row>
    <row r="2085" spans="2:53"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  <c r="BA2085" s="31"/>
    </row>
    <row r="2086" spans="2:53"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</row>
    <row r="2087" spans="2:53"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</row>
    <row r="2088" spans="2:53">
      <c r="B2088" s="31"/>
      <c r="C2088" s="31"/>
      <c r="D2088" s="31"/>
      <c r="E2088" s="31"/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  <c r="AZ2088" s="31"/>
      <c r="BA2088" s="31"/>
    </row>
    <row r="2089" spans="2:53"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  <c r="BA2089" s="31"/>
    </row>
    <row r="2090" spans="2:53"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  <c r="AZ2090" s="31"/>
      <c r="BA2090" s="31"/>
    </row>
    <row r="2091" spans="2:53"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  <c r="AZ2091" s="31"/>
      <c r="BA2091" s="31"/>
    </row>
    <row r="2092" spans="2:53">
      <c r="B2092" s="31"/>
      <c r="C2092" s="31"/>
      <c r="D2092" s="31"/>
      <c r="E2092" s="31"/>
      <c r="F2092" s="31"/>
      <c r="G2092" s="31"/>
      <c r="H2092" s="31"/>
      <c r="I2092" s="31"/>
      <c r="J2092" s="31"/>
      <c r="K2092" s="31"/>
      <c r="L2092" s="31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  <c r="BA2092" s="31"/>
    </row>
    <row r="2093" spans="2:53"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  <c r="BA2093" s="31"/>
    </row>
    <row r="2094" spans="2:53">
      <c r="B2094" s="31"/>
      <c r="C2094" s="31"/>
      <c r="D2094" s="31"/>
      <c r="E2094" s="31"/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  <c r="BA2094" s="31"/>
    </row>
    <row r="2095" spans="2:53"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  <c r="N2095" s="31"/>
      <c r="O2095" s="31"/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  <c r="BA2095" s="31"/>
    </row>
    <row r="2096" spans="2:53">
      <c r="B2096" s="31"/>
      <c r="C2096" s="31"/>
      <c r="D2096" s="31"/>
      <c r="E2096" s="31"/>
      <c r="F2096" s="31"/>
      <c r="G2096" s="31"/>
      <c r="H2096" s="31"/>
      <c r="I2096" s="31"/>
      <c r="J2096" s="31"/>
      <c r="K2096" s="31"/>
      <c r="L2096" s="31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</row>
    <row r="2097" spans="2:53"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</row>
    <row r="2098" spans="2:53">
      <c r="B2098" s="31"/>
      <c r="C2098" s="31"/>
      <c r="D2098" s="31"/>
      <c r="E2098" s="31"/>
      <c r="F2098" s="31"/>
      <c r="G2098" s="31"/>
      <c r="H2098" s="31"/>
      <c r="I2098" s="31"/>
      <c r="J2098" s="31"/>
      <c r="K2098" s="31"/>
      <c r="L2098" s="31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  <c r="BA2098" s="31"/>
    </row>
    <row r="2099" spans="2:53"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  <c r="BA2099" s="31"/>
    </row>
    <row r="2100" spans="2:53"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  <c r="BA2100" s="31"/>
    </row>
    <row r="2101" spans="2:53"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</row>
    <row r="2102" spans="2:53"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</row>
    <row r="2103" spans="2:53"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  <c r="BA2103" s="31"/>
    </row>
    <row r="2104" spans="2:53"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  <c r="BA2104" s="31"/>
    </row>
    <row r="2105" spans="2:53"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  <c r="BA2105" s="31"/>
    </row>
    <row r="2106" spans="2:53">
      <c r="B2106" s="31"/>
      <c r="C2106" s="31"/>
      <c r="D2106" s="31"/>
      <c r="E2106" s="31"/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  <c r="BA2106" s="31"/>
    </row>
    <row r="2107" spans="2:53">
      <c r="B2107" s="31"/>
      <c r="C2107" s="31"/>
      <c r="D2107" s="31"/>
      <c r="E2107" s="31"/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  <c r="AZ2107" s="31"/>
      <c r="BA2107" s="31"/>
    </row>
    <row r="2108" spans="2:53">
      <c r="B2108" s="31"/>
      <c r="C2108" s="31"/>
      <c r="D2108" s="31"/>
      <c r="E2108" s="31"/>
      <c r="F2108" s="31"/>
      <c r="G2108" s="31"/>
      <c r="H2108" s="31"/>
      <c r="I2108" s="31"/>
      <c r="J2108" s="31"/>
      <c r="K2108" s="31"/>
      <c r="L2108" s="31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  <c r="AZ2108" s="31"/>
      <c r="BA2108" s="31"/>
    </row>
    <row r="2109" spans="2:53"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</row>
    <row r="2110" spans="2:53"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  <c r="BA2110" s="31"/>
    </row>
    <row r="2111" spans="2:53"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  <c r="AZ2111" s="31"/>
      <c r="BA2111" s="31"/>
    </row>
    <row r="2112" spans="2:53"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  <c r="BA2112" s="31"/>
    </row>
    <row r="2113" spans="2:53"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</row>
    <row r="2114" spans="2:53"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  <c r="BA2114" s="31"/>
    </row>
    <row r="2115" spans="2:53"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  <c r="BA2115" s="31"/>
    </row>
    <row r="2116" spans="2:53">
      <c r="B2116" s="31"/>
      <c r="C2116" s="31"/>
      <c r="D2116" s="31"/>
      <c r="E2116" s="31"/>
      <c r="F2116" s="31"/>
      <c r="G2116" s="31"/>
      <c r="H2116" s="31"/>
      <c r="I2116" s="31"/>
      <c r="J2116" s="31"/>
      <c r="K2116" s="31"/>
      <c r="L2116" s="31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  <c r="AZ2116" s="31"/>
      <c r="BA2116" s="31"/>
    </row>
    <row r="2117" spans="2:53"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  <c r="BA2117" s="31"/>
    </row>
    <row r="2118" spans="2:53">
      <c r="B2118" s="31"/>
      <c r="C2118" s="31"/>
      <c r="D2118" s="31"/>
      <c r="E2118" s="31"/>
      <c r="F2118" s="31"/>
      <c r="G2118" s="31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/>
      <c r="AX2118" s="31"/>
      <c r="AY2118" s="31"/>
      <c r="AZ2118" s="31"/>
      <c r="BA2118" s="31"/>
    </row>
    <row r="2119" spans="2:53"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  <c r="BA2119" s="31"/>
    </row>
    <row r="2120" spans="2:53"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  <c r="BA2120" s="31"/>
    </row>
    <row r="2121" spans="2:53"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  <c r="AY2121" s="31"/>
      <c r="AZ2121" s="31"/>
      <c r="BA2121" s="31"/>
    </row>
    <row r="2122" spans="2:53"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  <c r="BA2122" s="31"/>
    </row>
    <row r="2123" spans="2:53">
      <c r="B2123" s="31"/>
      <c r="C2123" s="31"/>
      <c r="D2123" s="31"/>
      <c r="E2123" s="31"/>
      <c r="F2123" s="31"/>
      <c r="G2123" s="31"/>
      <c r="H2123" s="31"/>
      <c r="I2123" s="31"/>
      <c r="J2123" s="31"/>
      <c r="K2123" s="31"/>
      <c r="L2123" s="31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/>
      <c r="AX2123" s="31"/>
      <c r="AY2123" s="31"/>
      <c r="AZ2123" s="31"/>
      <c r="BA2123" s="31"/>
    </row>
    <row r="2124" spans="2:53"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  <c r="BA2124" s="31"/>
    </row>
    <row r="2125" spans="2:53"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  <c r="BA2125" s="31"/>
    </row>
    <row r="2126" spans="2:53">
      <c r="B2126" s="31"/>
      <c r="C2126" s="31"/>
      <c r="D2126" s="31"/>
      <c r="E2126" s="31"/>
      <c r="F2126" s="31"/>
      <c r="G2126" s="31"/>
      <c r="H2126" s="31"/>
      <c r="I2126" s="31"/>
      <c r="J2126" s="31"/>
      <c r="K2126" s="31"/>
      <c r="L2126" s="31"/>
      <c r="M2126" s="31"/>
      <c r="N2126" s="31"/>
      <c r="O2126" s="31"/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1"/>
      <c r="AU2126" s="31"/>
      <c r="AV2126" s="31"/>
      <c r="AW2126" s="31"/>
      <c r="AX2126" s="31"/>
      <c r="AY2126" s="31"/>
      <c r="AZ2126" s="31"/>
      <c r="BA2126" s="31"/>
    </row>
    <row r="2127" spans="2:53"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  <c r="AZ2127" s="31"/>
      <c r="BA2127" s="31"/>
    </row>
    <row r="2128" spans="2:53">
      <c r="B2128" s="31"/>
      <c r="C2128" s="31"/>
      <c r="D2128" s="31"/>
      <c r="E2128" s="31"/>
      <c r="F2128" s="31"/>
      <c r="G2128" s="31"/>
      <c r="H2128" s="31"/>
      <c r="I2128" s="31"/>
      <c r="J2128" s="31"/>
      <c r="K2128" s="31"/>
      <c r="L2128" s="31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  <c r="AY2128" s="31"/>
      <c r="AZ2128" s="31"/>
      <c r="BA2128" s="31"/>
    </row>
    <row r="2129" spans="2:53"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  <c r="AY2129" s="31"/>
      <c r="AZ2129" s="31"/>
      <c r="BA2129" s="31"/>
    </row>
    <row r="2130" spans="2:53"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/>
      <c r="AX2130" s="31"/>
      <c r="AY2130" s="31"/>
      <c r="AZ2130" s="31"/>
      <c r="BA2130" s="31"/>
    </row>
    <row r="2131" spans="2:53"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1"/>
    </row>
    <row r="2132" spans="2:53">
      <c r="B2132" s="31"/>
      <c r="C2132" s="31"/>
      <c r="D2132" s="31"/>
      <c r="E2132" s="31"/>
      <c r="F2132" s="31"/>
      <c r="G2132" s="31"/>
      <c r="H2132" s="31"/>
      <c r="I2132" s="31"/>
      <c r="J2132" s="31"/>
      <c r="K2132" s="31"/>
      <c r="L2132" s="31"/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  <c r="AZ2132" s="31"/>
      <c r="BA2132" s="31"/>
    </row>
    <row r="2133" spans="2:53">
      <c r="B2133" s="31"/>
      <c r="C2133" s="31"/>
      <c r="D2133" s="31"/>
      <c r="E2133" s="31"/>
      <c r="F2133" s="31"/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</row>
    <row r="2134" spans="2:53">
      <c r="B2134" s="31"/>
      <c r="C2134" s="31"/>
      <c r="D2134" s="31"/>
      <c r="E2134" s="31"/>
      <c r="F2134" s="31"/>
      <c r="G2134" s="31"/>
      <c r="H2134" s="31"/>
      <c r="I2134" s="31"/>
      <c r="J2134" s="31"/>
      <c r="K2134" s="31"/>
      <c r="L2134" s="31"/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/>
      <c r="AX2134" s="31"/>
      <c r="AY2134" s="31"/>
      <c r="AZ2134" s="31"/>
      <c r="BA2134" s="31"/>
    </row>
    <row r="2135" spans="2:53">
      <c r="B2135" s="31"/>
      <c r="C2135" s="31"/>
      <c r="D2135" s="31"/>
      <c r="E2135" s="31"/>
      <c r="F2135" s="31"/>
      <c r="G2135" s="31"/>
      <c r="H2135" s="31"/>
      <c r="I2135" s="31"/>
      <c r="J2135" s="31"/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1"/>
    </row>
    <row r="2136" spans="2:53">
      <c r="B2136" s="31"/>
      <c r="C2136" s="31"/>
      <c r="D2136" s="31"/>
      <c r="E2136" s="31"/>
      <c r="F2136" s="31"/>
      <c r="G2136" s="31"/>
      <c r="H2136" s="31"/>
      <c r="I2136" s="31"/>
      <c r="J2136" s="31"/>
      <c r="K2136" s="31"/>
      <c r="L2136" s="31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  <c r="BA2136" s="31"/>
    </row>
    <row r="2137" spans="2:53">
      <c r="B2137" s="31"/>
      <c r="C2137" s="31"/>
      <c r="D2137" s="31"/>
      <c r="E2137" s="31"/>
      <c r="F2137" s="31"/>
      <c r="G2137" s="31"/>
      <c r="H2137" s="31"/>
      <c r="I2137" s="31"/>
      <c r="J2137" s="31"/>
      <c r="K2137" s="31"/>
      <c r="L2137" s="31"/>
      <c r="M2137" s="31"/>
      <c r="N2137" s="31"/>
      <c r="O2137" s="31"/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</row>
    <row r="2138" spans="2:53">
      <c r="B2138" s="31"/>
      <c r="C2138" s="31"/>
      <c r="D2138" s="31"/>
      <c r="E2138" s="31"/>
      <c r="F2138" s="31"/>
      <c r="G2138" s="31"/>
      <c r="H2138" s="31"/>
      <c r="I2138" s="31"/>
      <c r="J2138" s="31"/>
      <c r="K2138" s="31"/>
      <c r="L2138" s="31"/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  <c r="BA2138" s="31"/>
    </row>
    <row r="2139" spans="2:53"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</row>
    <row r="2140" spans="2:53"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</row>
    <row r="2141" spans="2:53">
      <c r="B2141" s="31"/>
      <c r="C2141" s="31"/>
      <c r="D2141" s="31"/>
      <c r="E2141" s="31"/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</row>
    <row r="2142" spans="2:53">
      <c r="B2142" s="31"/>
      <c r="C2142" s="31"/>
      <c r="D2142" s="31"/>
      <c r="E2142" s="31"/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</row>
    <row r="2143" spans="2:53">
      <c r="B2143" s="31"/>
      <c r="C2143" s="31"/>
      <c r="D2143" s="31"/>
      <c r="E2143" s="31"/>
      <c r="F2143" s="31"/>
      <c r="G2143" s="31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</row>
    <row r="2144" spans="2:53">
      <c r="B2144" s="31"/>
      <c r="C2144" s="31"/>
      <c r="D2144" s="31"/>
      <c r="E2144" s="31"/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  <c r="AZ2144" s="31"/>
      <c r="BA2144" s="31"/>
    </row>
    <row r="2145" spans="2:53">
      <c r="B2145" s="31"/>
      <c r="C2145" s="31"/>
      <c r="D2145" s="31"/>
      <c r="E2145" s="31"/>
      <c r="F2145" s="31"/>
      <c r="G2145" s="31"/>
      <c r="H2145" s="31"/>
      <c r="I2145" s="31"/>
      <c r="J2145" s="31"/>
      <c r="K2145" s="31"/>
      <c r="L2145" s="31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  <c r="AZ2145" s="31"/>
      <c r="BA2145" s="31"/>
    </row>
    <row r="2146" spans="2:53">
      <c r="B2146" s="31"/>
      <c r="C2146" s="31"/>
      <c r="D2146" s="31"/>
      <c r="E2146" s="31"/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/>
      <c r="AX2146" s="31"/>
      <c r="AY2146" s="31"/>
      <c r="AZ2146" s="31"/>
      <c r="BA2146" s="31"/>
    </row>
    <row r="2147" spans="2:53">
      <c r="B2147" s="31"/>
      <c r="C2147" s="31"/>
      <c r="D2147" s="31"/>
      <c r="E2147" s="31"/>
      <c r="F2147" s="31"/>
      <c r="G2147" s="31"/>
      <c r="H2147" s="31"/>
      <c r="I2147" s="31"/>
      <c r="J2147" s="31"/>
      <c r="K2147" s="31"/>
      <c r="L2147" s="31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  <c r="BA2147" s="31"/>
    </row>
    <row r="2148" spans="2:53"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/>
      <c r="AX2148" s="31"/>
      <c r="AY2148" s="31"/>
      <c r="AZ2148" s="31"/>
      <c r="BA2148" s="31"/>
    </row>
    <row r="2149" spans="2:53">
      <c r="B2149" s="31"/>
      <c r="C2149" s="31"/>
      <c r="D2149" s="31"/>
      <c r="E2149" s="31"/>
      <c r="F2149" s="31"/>
      <c r="G2149" s="31"/>
      <c r="H2149" s="31"/>
      <c r="I2149" s="31"/>
      <c r="J2149" s="31"/>
      <c r="K2149" s="31"/>
      <c r="L2149" s="31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  <c r="AY2149" s="31"/>
      <c r="AZ2149" s="31"/>
      <c r="BA2149" s="31"/>
    </row>
    <row r="2150" spans="2:53">
      <c r="B2150" s="31"/>
      <c r="C2150" s="31"/>
      <c r="D2150" s="31"/>
      <c r="E2150" s="31"/>
      <c r="F2150" s="31"/>
      <c r="G2150" s="31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</row>
    <row r="2151" spans="2:53">
      <c r="B2151" s="31"/>
      <c r="C2151" s="31"/>
      <c r="D2151" s="31"/>
      <c r="E2151" s="31"/>
      <c r="F2151" s="31"/>
      <c r="G2151" s="31"/>
      <c r="H2151" s="31"/>
      <c r="I2151" s="31"/>
      <c r="J2151" s="31"/>
      <c r="K2151" s="31"/>
      <c r="L2151" s="31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</row>
    <row r="2152" spans="2:53"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</row>
    <row r="2153" spans="2:53"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  <c r="AZ2153" s="31"/>
      <c r="BA2153" s="31"/>
    </row>
    <row r="2154" spans="2:53"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  <c r="BA2154" s="31"/>
    </row>
    <row r="2155" spans="2:53">
      <c r="B2155" s="31"/>
      <c r="C2155" s="31"/>
      <c r="D2155" s="31"/>
      <c r="E2155" s="31"/>
      <c r="F2155" s="31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  <c r="AZ2155" s="31"/>
      <c r="BA2155" s="31"/>
    </row>
    <row r="2156" spans="2:53">
      <c r="B2156" s="31"/>
      <c r="C2156" s="31"/>
      <c r="D2156" s="31"/>
      <c r="E2156" s="31"/>
      <c r="F2156" s="31"/>
      <c r="G2156" s="31"/>
      <c r="H2156" s="31"/>
      <c r="I2156" s="31"/>
      <c r="J2156" s="31"/>
      <c r="K2156" s="31"/>
      <c r="L2156" s="31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  <c r="AZ2156" s="31"/>
      <c r="BA2156" s="31"/>
    </row>
    <row r="2157" spans="2:53"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  <c r="BA2157" s="31"/>
    </row>
    <row r="2158" spans="2:53"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  <c r="BA2158" s="31"/>
    </row>
    <row r="2159" spans="2:53">
      <c r="B2159" s="31"/>
      <c r="C2159" s="31"/>
      <c r="D2159" s="31"/>
      <c r="E2159" s="31"/>
      <c r="F2159" s="31"/>
      <c r="G2159" s="31"/>
      <c r="H2159" s="31"/>
      <c r="I2159" s="31"/>
      <c r="J2159" s="31"/>
      <c r="K2159" s="31"/>
      <c r="L2159" s="31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</row>
    <row r="2160" spans="2:53"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</row>
    <row r="2161" spans="2:53">
      <c r="B2161" s="31"/>
      <c r="C2161" s="31"/>
      <c r="D2161" s="31"/>
      <c r="E2161" s="31"/>
      <c r="F2161" s="31"/>
      <c r="G2161" s="31"/>
      <c r="H2161" s="31"/>
      <c r="I2161" s="31"/>
      <c r="J2161" s="31"/>
      <c r="K2161" s="31"/>
      <c r="L2161" s="31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</row>
    <row r="2162" spans="2:53">
      <c r="B2162" s="31"/>
      <c r="C2162" s="31"/>
      <c r="D2162" s="31"/>
      <c r="E2162" s="31"/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</row>
    <row r="2163" spans="2:53">
      <c r="B2163" s="31"/>
      <c r="C2163" s="31"/>
      <c r="D2163" s="31"/>
      <c r="E2163" s="31"/>
      <c r="F2163" s="31"/>
      <c r="G2163" s="31"/>
      <c r="H2163" s="31"/>
      <c r="I2163" s="31"/>
      <c r="J2163" s="31"/>
      <c r="K2163" s="31"/>
      <c r="L2163" s="31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</row>
    <row r="2164" spans="2:53">
      <c r="B2164" s="31"/>
      <c r="C2164" s="31"/>
      <c r="D2164" s="31"/>
      <c r="E2164" s="31"/>
      <c r="F2164" s="31"/>
      <c r="G2164" s="31"/>
      <c r="H2164" s="31"/>
      <c r="I2164" s="31"/>
      <c r="J2164" s="31"/>
      <c r="K2164" s="31"/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</row>
    <row r="2165" spans="2:53">
      <c r="B2165" s="31"/>
      <c r="C2165" s="31"/>
      <c r="D2165" s="31"/>
      <c r="E2165" s="31"/>
      <c r="F2165" s="31"/>
      <c r="G2165" s="31"/>
      <c r="H2165" s="31"/>
      <c r="I2165" s="31"/>
      <c r="J2165" s="31"/>
      <c r="K2165" s="31"/>
      <c r="L2165" s="31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</row>
    <row r="2166" spans="2:53"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</row>
    <row r="2167" spans="2:53"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</row>
    <row r="2168" spans="2:53"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</row>
    <row r="2169" spans="2:53">
      <c r="B2169" s="31"/>
      <c r="C2169" s="31"/>
      <c r="D2169" s="31"/>
      <c r="E2169" s="31"/>
      <c r="F2169" s="31"/>
      <c r="G2169" s="31"/>
      <c r="H2169" s="31"/>
      <c r="I2169" s="31"/>
      <c r="J2169" s="31"/>
      <c r="K2169" s="31"/>
      <c r="L2169" s="31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</row>
    <row r="2170" spans="2:53"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</row>
    <row r="2171" spans="2:53">
      <c r="B2171" s="31"/>
      <c r="C2171" s="31"/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</row>
    <row r="2172" spans="2:53"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</row>
    <row r="2173" spans="2:53"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</row>
    <row r="2174" spans="2:53"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</row>
    <row r="2175" spans="2:53">
      <c r="B2175" s="31"/>
      <c r="C2175" s="31"/>
      <c r="D2175" s="31"/>
      <c r="E2175" s="31"/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</row>
    <row r="2176" spans="2:53"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</row>
    <row r="2177" spans="2:53"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  <c r="BA2177" s="31"/>
    </row>
    <row r="2178" spans="2:53"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  <c r="BA2178" s="31"/>
    </row>
    <row r="2179" spans="2:53"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  <c r="BA2179" s="31"/>
    </row>
    <row r="2180" spans="2:53"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</row>
    <row r="2181" spans="2:53">
      <c r="B2181" s="31"/>
      <c r="C2181" s="31"/>
      <c r="D2181" s="31"/>
      <c r="E2181" s="31"/>
      <c r="F2181" s="31"/>
      <c r="G2181" s="31"/>
      <c r="H2181" s="31"/>
      <c r="I2181" s="31"/>
      <c r="J2181" s="31"/>
      <c r="K2181" s="31"/>
      <c r="L2181" s="31"/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  <c r="BA2181" s="31"/>
    </row>
    <row r="2182" spans="2:53"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  <c r="BA2182" s="31"/>
    </row>
    <row r="2183" spans="2:53"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  <c r="AZ2183" s="31"/>
      <c r="BA2183" s="31"/>
    </row>
    <row r="2184" spans="2:53"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  <c r="BA2184" s="31"/>
    </row>
    <row r="2185" spans="2:53">
      <c r="B2185" s="31"/>
      <c r="C2185" s="31"/>
      <c r="D2185" s="31"/>
      <c r="E2185" s="31"/>
      <c r="F2185" s="31"/>
      <c r="G2185" s="31"/>
      <c r="H2185" s="31"/>
      <c r="I2185" s="31"/>
      <c r="J2185" s="31"/>
      <c r="K2185" s="31"/>
      <c r="L2185" s="31"/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  <c r="AZ2185" s="31"/>
      <c r="BA2185" s="31"/>
    </row>
    <row r="2186" spans="2:53"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  <c r="BA2186" s="31"/>
    </row>
    <row r="2187" spans="2:53"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  <c r="BA2187" s="31"/>
    </row>
    <row r="2188" spans="2:53"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  <c r="AZ2188" s="31"/>
      <c r="BA2188" s="31"/>
    </row>
    <row r="2189" spans="2:53">
      <c r="B2189" s="31"/>
      <c r="C2189" s="31"/>
      <c r="D2189" s="31"/>
      <c r="E2189" s="31"/>
      <c r="F2189" s="31"/>
      <c r="G2189" s="31"/>
      <c r="H2189" s="31"/>
      <c r="I2189" s="31"/>
      <c r="J2189" s="31"/>
      <c r="K2189" s="31"/>
      <c r="L2189" s="31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  <c r="AZ2189" s="31"/>
      <c r="BA2189" s="31"/>
    </row>
    <row r="2190" spans="2:53"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  <c r="AZ2190" s="31"/>
      <c r="BA2190" s="31"/>
    </row>
    <row r="2191" spans="2:53">
      <c r="B2191" s="31"/>
      <c r="C2191" s="31"/>
      <c r="D2191" s="31"/>
      <c r="E2191" s="31"/>
      <c r="F2191" s="31"/>
      <c r="G2191" s="31"/>
      <c r="H2191" s="31"/>
      <c r="I2191" s="31"/>
      <c r="J2191" s="31"/>
      <c r="K2191" s="31"/>
      <c r="L2191" s="31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  <c r="AZ2191" s="31"/>
      <c r="BA2191" s="31"/>
    </row>
    <row r="2192" spans="2:53"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  <c r="BA2192" s="31"/>
    </row>
    <row r="2193" spans="2:53"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  <c r="AZ2193" s="31"/>
      <c r="BA2193" s="31"/>
    </row>
    <row r="2194" spans="2:53"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  <c r="AZ2194" s="31"/>
      <c r="BA2194" s="31"/>
    </row>
    <row r="2195" spans="2:53">
      <c r="B2195" s="31"/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</row>
    <row r="2196" spans="2:53"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</row>
    <row r="2197" spans="2:53"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</row>
    <row r="2198" spans="2:53"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  <c r="AY2198" s="31"/>
      <c r="AZ2198" s="31"/>
      <c r="BA2198" s="31"/>
    </row>
    <row r="2199" spans="2:53">
      <c r="B2199" s="31"/>
      <c r="C2199" s="31"/>
      <c r="D2199" s="31"/>
      <c r="E2199" s="31"/>
      <c r="F2199" s="31"/>
      <c r="G2199" s="31"/>
      <c r="H2199" s="31"/>
      <c r="I2199" s="31"/>
      <c r="J2199" s="31"/>
      <c r="K2199" s="31"/>
      <c r="L2199" s="31"/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  <c r="AZ2199" s="31"/>
      <c r="BA2199" s="31"/>
    </row>
    <row r="2200" spans="2:53"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  <c r="AZ2200" s="31"/>
      <c r="BA2200" s="31"/>
    </row>
    <row r="2201" spans="2:53">
      <c r="B2201" s="31"/>
      <c r="C2201" s="31"/>
      <c r="D2201" s="31"/>
      <c r="E2201" s="31"/>
      <c r="F2201" s="31"/>
      <c r="G2201" s="31"/>
      <c r="H2201" s="31"/>
      <c r="I2201" s="31"/>
      <c r="J2201" s="31"/>
      <c r="K2201" s="31"/>
      <c r="L2201" s="31"/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  <c r="AZ2201" s="31"/>
      <c r="BA2201" s="31"/>
    </row>
    <row r="2202" spans="2:53"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  <c r="AZ2202" s="31"/>
      <c r="BA2202" s="31"/>
    </row>
    <row r="2203" spans="2:53"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</row>
    <row r="2204" spans="2:53"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  <c r="AZ2204" s="31"/>
      <c r="BA2204" s="31"/>
    </row>
    <row r="2205" spans="2:53">
      <c r="B2205" s="31"/>
      <c r="C2205" s="31"/>
      <c r="D2205" s="31"/>
      <c r="E2205" s="31"/>
      <c r="F2205" s="31"/>
      <c r="G2205" s="31"/>
      <c r="H2205" s="31"/>
      <c r="I2205" s="31"/>
      <c r="J2205" s="31"/>
      <c r="K2205" s="31"/>
      <c r="L2205" s="31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  <c r="BA2205" s="31"/>
    </row>
    <row r="2206" spans="2:53"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  <c r="BA2206" s="31"/>
    </row>
    <row r="2207" spans="2:53"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  <c r="AZ2207" s="31"/>
      <c r="BA2207" s="31"/>
    </row>
    <row r="2208" spans="2:53"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  <c r="AZ2208" s="31"/>
      <c r="BA2208" s="31"/>
    </row>
    <row r="2209" spans="2:53">
      <c r="B2209" s="31"/>
      <c r="C2209" s="31"/>
      <c r="D2209" s="31"/>
      <c r="E2209" s="31"/>
      <c r="F2209" s="31"/>
      <c r="G2209" s="31"/>
      <c r="H2209" s="31"/>
      <c r="I2209" s="31"/>
      <c r="J2209" s="31"/>
      <c r="K2209" s="31"/>
      <c r="L2209" s="31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  <c r="AY2209" s="31"/>
      <c r="AZ2209" s="31"/>
      <c r="BA2209" s="31"/>
    </row>
    <row r="2210" spans="2:53"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  <c r="BA2210" s="31"/>
    </row>
    <row r="2211" spans="2:53">
      <c r="B2211" s="31"/>
      <c r="C2211" s="31"/>
      <c r="D2211" s="31"/>
      <c r="E2211" s="31"/>
      <c r="F2211" s="31"/>
      <c r="G2211" s="31"/>
      <c r="H2211" s="31"/>
      <c r="I2211" s="31"/>
      <c r="J2211" s="31"/>
      <c r="K2211" s="31"/>
      <c r="L2211" s="31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</row>
    <row r="2212" spans="2:53"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  <c r="BA2212" s="31"/>
    </row>
    <row r="2213" spans="2:53"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1"/>
      <c r="BA2213" s="31"/>
    </row>
    <row r="2214" spans="2:53"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  <c r="BA2214" s="31"/>
    </row>
    <row r="2215" spans="2:53"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  <c r="BA2215" s="31"/>
    </row>
    <row r="2216" spans="2:53"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  <c r="AZ2216" s="31"/>
      <c r="BA2216" s="31"/>
    </row>
    <row r="2217" spans="2:53"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</row>
    <row r="2218" spans="2:53"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  <c r="BA2218" s="31"/>
    </row>
    <row r="2219" spans="2:53">
      <c r="B2219" s="31"/>
      <c r="C2219" s="31"/>
      <c r="D2219" s="31"/>
      <c r="E2219" s="31"/>
      <c r="F2219" s="31"/>
      <c r="G2219" s="31"/>
      <c r="H2219" s="31"/>
      <c r="I2219" s="31"/>
      <c r="J2219" s="31"/>
      <c r="K2219" s="31"/>
      <c r="L2219" s="31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</row>
    <row r="2220" spans="2:53"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  <c r="AY2220" s="31"/>
      <c r="AZ2220" s="31"/>
      <c r="BA2220" s="31"/>
    </row>
    <row r="2221" spans="2:53">
      <c r="B2221" s="31"/>
      <c r="C2221" s="31"/>
      <c r="D2221" s="31"/>
      <c r="E2221" s="31"/>
      <c r="F2221" s="31"/>
      <c r="G2221" s="31"/>
      <c r="H2221" s="31"/>
      <c r="I2221" s="31"/>
      <c r="J2221" s="31"/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  <c r="BA2221" s="31"/>
    </row>
    <row r="2222" spans="2:53"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  <c r="AZ2222" s="31"/>
      <c r="BA2222" s="31"/>
    </row>
    <row r="2223" spans="2:53"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  <c r="AZ2223" s="31"/>
      <c r="BA2223" s="31"/>
    </row>
    <row r="2224" spans="2:53"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  <c r="AY2224" s="31"/>
      <c r="AZ2224" s="31"/>
      <c r="BA2224" s="31"/>
    </row>
    <row r="2225" spans="2:53"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  <c r="AZ2225" s="31"/>
      <c r="BA2225" s="31"/>
    </row>
    <row r="2226" spans="2:53"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  <c r="AZ2226" s="31"/>
      <c r="BA2226" s="31"/>
    </row>
    <row r="2227" spans="2:53"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1"/>
    </row>
    <row r="2228" spans="2:53"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1"/>
    </row>
    <row r="2229" spans="2:53">
      <c r="B2229" s="31"/>
      <c r="C2229" s="31"/>
      <c r="D2229" s="31"/>
      <c r="E2229" s="31"/>
      <c r="F2229" s="31"/>
      <c r="G2229" s="31"/>
      <c r="H2229" s="31"/>
      <c r="I2229" s="31"/>
      <c r="J2229" s="31"/>
      <c r="K2229" s="31"/>
      <c r="L2229" s="31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  <c r="AZ2229" s="31"/>
      <c r="BA2229" s="31"/>
    </row>
    <row r="2230" spans="2:53"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  <c r="BA2230" s="31"/>
    </row>
    <row r="2231" spans="2:53">
      <c r="B2231" s="31"/>
      <c r="C2231" s="31"/>
      <c r="D2231" s="31"/>
      <c r="E2231" s="31"/>
      <c r="F2231" s="31"/>
      <c r="G2231" s="31"/>
      <c r="H2231" s="31"/>
      <c r="I2231" s="31"/>
      <c r="J2231" s="31"/>
      <c r="K2231" s="31"/>
      <c r="L2231" s="31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  <c r="BA2231" s="31"/>
    </row>
    <row r="2232" spans="2:53"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  <c r="AZ2232" s="31"/>
      <c r="BA2232" s="31"/>
    </row>
    <row r="2233" spans="2:53"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  <c r="AZ2233" s="31"/>
      <c r="BA2233" s="31"/>
    </row>
    <row r="2234" spans="2:53"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  <c r="AY2234" s="31"/>
      <c r="AZ2234" s="31"/>
      <c r="BA2234" s="31"/>
    </row>
    <row r="2235" spans="2:53"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  <c r="AZ2235" s="31"/>
      <c r="BA2235" s="31"/>
    </row>
    <row r="2236" spans="2:53"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  <c r="AZ2236" s="31"/>
      <c r="BA2236" s="31"/>
    </row>
  </sheetData>
  <autoFilter ref="A3:AW506">
    <filterColumn colId="29" showButton="0"/>
    <filterColumn colId="30" showButton="0"/>
    <filterColumn colId="31" showButton="0"/>
    <filterColumn colId="32" showButton="0"/>
  </autoFilter>
  <mergeCells count="2">
    <mergeCell ref="C1:X1"/>
    <mergeCell ref="AD2:AH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M47"/>
  <sheetViews>
    <sheetView view="pageBreakPreview" topLeftCell="A23" zoomScaleSheetLayoutView="100" workbookViewId="0">
      <selection activeCell="E31" sqref="E31"/>
    </sheetView>
  </sheetViews>
  <sheetFormatPr defaultRowHeight="15"/>
  <cols>
    <col min="1" max="1" width="45.7109375" customWidth="1"/>
    <col min="2" max="2" width="10" style="12" customWidth="1"/>
    <col min="3" max="3" width="9.85546875" style="12" customWidth="1"/>
    <col min="4" max="4" width="10.140625" style="12" customWidth="1"/>
    <col min="5" max="6" width="8.7109375" style="12" customWidth="1"/>
    <col min="7" max="7" width="9.140625" customWidth="1"/>
    <col min="8" max="8" width="10.140625" customWidth="1"/>
    <col min="9" max="9" width="10" customWidth="1"/>
    <col min="10" max="10" width="9.7109375" customWidth="1"/>
    <col min="11" max="12" width="8.5703125" customWidth="1"/>
    <col min="13" max="13" width="9.7109375" style="26" customWidth="1"/>
  </cols>
  <sheetData>
    <row r="1" spans="1:13" ht="28.5" customHeight="1">
      <c r="A1" s="54" t="s">
        <v>176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25"/>
    </row>
    <row r="2" spans="1:13" ht="29.25" customHeight="1">
      <c r="A2" s="55" t="s">
        <v>4</v>
      </c>
      <c r="B2" s="57" t="s">
        <v>189</v>
      </c>
      <c r="C2" s="58"/>
      <c r="D2" s="58"/>
      <c r="E2" s="58"/>
      <c r="F2" s="58"/>
      <c r="G2" s="52" t="s">
        <v>178</v>
      </c>
      <c r="H2" s="57" t="s">
        <v>188</v>
      </c>
      <c r="I2" s="58"/>
      <c r="J2" s="58"/>
      <c r="K2" s="58"/>
      <c r="L2" s="58"/>
      <c r="M2" s="50" t="s">
        <v>177</v>
      </c>
    </row>
    <row r="3" spans="1:13" ht="42" customHeight="1">
      <c r="A3" s="56"/>
      <c r="B3" s="7" t="s">
        <v>69</v>
      </c>
      <c r="C3" s="7" t="s">
        <v>70</v>
      </c>
      <c r="D3" s="7" t="s">
        <v>71</v>
      </c>
      <c r="E3" s="7" t="s">
        <v>72</v>
      </c>
      <c r="F3" s="7" t="s">
        <v>73</v>
      </c>
      <c r="G3" s="53"/>
      <c r="H3" s="7" t="s">
        <v>69</v>
      </c>
      <c r="I3" s="7" t="s">
        <v>70</v>
      </c>
      <c r="J3" s="7" t="s">
        <v>71</v>
      </c>
      <c r="K3" s="7" t="s">
        <v>72</v>
      </c>
      <c r="L3" s="32" t="s">
        <v>73</v>
      </c>
      <c r="M3" s="51"/>
    </row>
    <row r="4" spans="1:13" s="1" customFormat="1" ht="18.75" customHeight="1">
      <c r="A4" s="6" t="s">
        <v>48</v>
      </c>
      <c r="B4" s="8">
        <f>COUNTIF('TEKNİK HİZ VERİ'!H4:H1020,"Tamamen katılıyorum")</f>
        <v>11</v>
      </c>
      <c r="C4" s="8">
        <f>COUNTIF('TEKNİK HİZ VERİ'!H4:H1020,"Katılıyorum")</f>
        <v>0</v>
      </c>
      <c r="D4" s="8">
        <f>COUNTIF('TEKNİK HİZ VERİ'!H4:H1020,"Kararsızım")</f>
        <v>0</v>
      </c>
      <c r="E4" s="8">
        <f>COUNTIF('TEKNİK HİZ VERİ'!H4:H1020,"Katılmıyorum")</f>
        <v>0</v>
      </c>
      <c r="F4" s="8">
        <f>COUNTIF('SAĞLIK HİZ HEKİM ECZ VERİ'!H4:H1020,"Kesinlikle katılmıyorum")</f>
        <v>0</v>
      </c>
      <c r="G4" s="2">
        <f>SUM(B4:F4)</f>
        <v>11</v>
      </c>
      <c r="H4" s="3">
        <f>B4/G4</f>
        <v>1</v>
      </c>
      <c r="I4" s="3">
        <f>C4/G4</f>
        <v>0</v>
      </c>
      <c r="J4" s="3">
        <f>D4/G4</f>
        <v>0</v>
      </c>
      <c r="K4" s="3">
        <f>E4/G4</f>
        <v>0</v>
      </c>
      <c r="L4" s="3">
        <f>F4/G4</f>
        <v>0</v>
      </c>
      <c r="M4" s="28">
        <f>SUM(B4*4+C4*3+D4*2+E4*1+F4*0)/(G4*4)</f>
        <v>1</v>
      </c>
    </row>
    <row r="5" spans="1:13" s="1" customFormat="1" ht="29.25" customHeight="1">
      <c r="A5" s="6" t="s">
        <v>49</v>
      </c>
      <c r="B5" s="8">
        <f>COUNTIF('TEKNİK HİZ VERİ'!I4:I1020,"Tamamen katılıyorum")</f>
        <v>11</v>
      </c>
      <c r="C5" s="8">
        <f>COUNTIF('TEKNİK HİZ VERİ'!I4:I1020,"Katılıyorum")</f>
        <v>0</v>
      </c>
      <c r="D5" s="8">
        <f>COUNTIF('TEKNİK HİZ VERİ'!I4:I1020,"Kararsızım")</f>
        <v>0</v>
      </c>
      <c r="E5" s="8">
        <f>COUNTIF('TEKNİK HİZ VERİ'!I4:I1020,"Katılmıyorum")</f>
        <v>0</v>
      </c>
      <c r="F5" s="8">
        <f>COUNTIF('SAĞLIK HİZ HEKİM ECZ VERİ'!I4:I1020,"Kesinlikle katılmıyorum")</f>
        <v>0</v>
      </c>
      <c r="G5" s="2">
        <f t="shared" ref="G5:G24" si="0">SUM(B5:F5)</f>
        <v>11</v>
      </c>
      <c r="H5" s="3">
        <f>B5/G5</f>
        <v>1</v>
      </c>
      <c r="I5" s="3">
        <f>C5/G5</f>
        <v>0</v>
      </c>
      <c r="J5" s="3">
        <f>D5/G5</f>
        <v>0</v>
      </c>
      <c r="K5" s="3">
        <f t="shared" ref="K5:K24" si="1">E5/G5</f>
        <v>0</v>
      </c>
      <c r="L5" s="3">
        <f t="shared" ref="L5:L24" si="2">F5/G5</f>
        <v>0</v>
      </c>
      <c r="M5" s="28">
        <f t="shared" ref="M5:M25" si="3">SUM(B5*4+C5*3+D5*2+E5*1+F5*0)/(G5*4)</f>
        <v>1</v>
      </c>
    </row>
    <row r="6" spans="1:13" s="1" customFormat="1" ht="23.25" customHeight="1">
      <c r="A6" s="6" t="s">
        <v>50</v>
      </c>
      <c r="B6" s="8">
        <f>COUNTIF('TEKNİK HİZ VERİ'!J4:J1020,"Tamamen katılıyorum")</f>
        <v>11</v>
      </c>
      <c r="C6" s="8">
        <f>COUNTIF('TEKNİK HİZ VERİ'!J4:J1020,"Katılıyorum")</f>
        <v>0</v>
      </c>
      <c r="D6" s="8">
        <f>COUNTIF('TEKNİK HİZ VERİ'!J4:J1020,"Kararsızım")</f>
        <v>0</v>
      </c>
      <c r="E6" s="8">
        <f>COUNTIF('TEKNİK HİZ VERİ'!J4:J1020,"Katılmıyorum")</f>
        <v>0</v>
      </c>
      <c r="F6" s="8">
        <f>COUNTIF('SAĞLIK HİZ HEKİM ECZ VERİ'!J4:J1020,"Kesinlikle katılmıyorum")</f>
        <v>0</v>
      </c>
      <c r="G6" s="2">
        <f t="shared" si="0"/>
        <v>11</v>
      </c>
      <c r="H6" s="3">
        <f t="shared" ref="H6:H24" si="4">B6/G6</f>
        <v>1</v>
      </c>
      <c r="I6" s="3">
        <f>C6/G6</f>
        <v>0</v>
      </c>
      <c r="J6" s="3">
        <f t="shared" ref="J6:J24" si="5">D6/G6</f>
        <v>0</v>
      </c>
      <c r="K6" s="3">
        <f t="shared" si="1"/>
        <v>0</v>
      </c>
      <c r="L6" s="3">
        <f t="shared" si="2"/>
        <v>0</v>
      </c>
      <c r="M6" s="28">
        <f t="shared" si="3"/>
        <v>1</v>
      </c>
    </row>
    <row r="7" spans="1:13" s="1" customFormat="1" ht="26.25" customHeight="1">
      <c r="A7" s="6" t="s">
        <v>51</v>
      </c>
      <c r="B7" s="8">
        <f>COUNTIF('TEKNİK HİZ VERİ'!K4:K1021,"Tamamen katılıyorum")</f>
        <v>11</v>
      </c>
      <c r="C7" s="8">
        <f>COUNTIF('TEKNİK HİZ VERİ'!K4:K1021,"Katılıyorum")</f>
        <v>0</v>
      </c>
      <c r="D7" s="8">
        <f>COUNTIF('TEKNİK HİZ VERİ'!K4:K1021,"Kararsızım")</f>
        <v>0</v>
      </c>
      <c r="E7" s="8">
        <f>COUNTIF('TEKNİK HİZ VERİ'!K4:K1021,"Katılmıyorum")</f>
        <v>0</v>
      </c>
      <c r="F7" s="8">
        <f>COUNTIF('SAĞLIK HİZ HEKİM ECZ VERİ'!K4:K1021,"Kesinlikle katılmıyorum")</f>
        <v>0</v>
      </c>
      <c r="G7" s="2">
        <f t="shared" si="0"/>
        <v>11</v>
      </c>
      <c r="H7" s="3">
        <f t="shared" si="4"/>
        <v>1</v>
      </c>
      <c r="I7" s="3">
        <f t="shared" ref="I7:I24" si="6">C7/G7</f>
        <v>0</v>
      </c>
      <c r="J7" s="3">
        <f t="shared" si="5"/>
        <v>0</v>
      </c>
      <c r="K7" s="3">
        <f t="shared" si="1"/>
        <v>0</v>
      </c>
      <c r="L7" s="3">
        <f t="shared" si="2"/>
        <v>0</v>
      </c>
      <c r="M7" s="28">
        <f t="shared" si="3"/>
        <v>1</v>
      </c>
    </row>
    <row r="8" spans="1:13" s="1" customFormat="1" ht="15.75" customHeight="1">
      <c r="A8" s="6" t="s">
        <v>52</v>
      </c>
      <c r="B8" s="8">
        <f>COUNTIF('TEKNİK HİZ VERİ'!L4:L1022,"Tamamen katılıyorum")</f>
        <v>11</v>
      </c>
      <c r="C8" s="8">
        <f>COUNTIF('TEKNİK HİZ VERİ'!L4:L1022,"Katılıyorum")</f>
        <v>0</v>
      </c>
      <c r="D8" s="8">
        <f>COUNTIF('TEKNİK HİZ VERİ'!L4:L1022,"Kararsızım")</f>
        <v>0</v>
      </c>
      <c r="E8" s="8">
        <f>COUNTIF('TEKNİK HİZ VERİ'!L4:L1022,"Katılmıyorum")</f>
        <v>0</v>
      </c>
      <c r="F8" s="8">
        <f>COUNTIF('SAĞLIK HİZ HEKİM ECZ VERİ'!L4:L1022,"Kesinlikle katılmıyorum")</f>
        <v>0</v>
      </c>
      <c r="G8" s="2">
        <f t="shared" si="0"/>
        <v>11</v>
      </c>
      <c r="H8" s="24">
        <f t="shared" si="4"/>
        <v>1</v>
      </c>
      <c r="I8" s="3">
        <f t="shared" si="6"/>
        <v>0</v>
      </c>
      <c r="J8" s="3">
        <f t="shared" si="5"/>
        <v>0</v>
      </c>
      <c r="K8" s="3">
        <f t="shared" si="1"/>
        <v>0</v>
      </c>
      <c r="L8" s="3">
        <f t="shared" si="2"/>
        <v>0</v>
      </c>
      <c r="M8" s="28">
        <f t="shared" si="3"/>
        <v>1</v>
      </c>
    </row>
    <row r="9" spans="1:13" s="1" customFormat="1" ht="23.25" customHeight="1">
      <c r="A9" s="6" t="s">
        <v>53</v>
      </c>
      <c r="B9" s="8">
        <f>COUNTIF('TEKNİK HİZ VERİ'!M4:M1023,"Tamamen katılıyorum")</f>
        <v>11</v>
      </c>
      <c r="C9" s="8">
        <f>COUNTIF('TEKNİK HİZ VERİ'!M4:M1023,"Katılıyorum")</f>
        <v>0</v>
      </c>
      <c r="D9" s="8">
        <f>COUNTIF('TEKNİK HİZ VERİ'!M4:M1023,"Kararsızım")</f>
        <v>0</v>
      </c>
      <c r="E9" s="8">
        <f>COUNTIF('TEKNİK HİZ VERİ'!M4:M1023,"Katılmıyorum")</f>
        <v>0</v>
      </c>
      <c r="F9" s="8">
        <f>COUNTIF('SAĞLIK HİZ HEKİM ECZ VERİ'!M4:M1023,"Kesinlikle katılmıyorum")</f>
        <v>0</v>
      </c>
      <c r="G9" s="2">
        <f t="shared" si="0"/>
        <v>11</v>
      </c>
      <c r="H9" s="3">
        <f t="shared" si="4"/>
        <v>1</v>
      </c>
      <c r="I9" s="3">
        <f t="shared" si="6"/>
        <v>0</v>
      </c>
      <c r="J9" s="3">
        <f t="shared" si="5"/>
        <v>0</v>
      </c>
      <c r="K9" s="3">
        <f t="shared" si="1"/>
        <v>0</v>
      </c>
      <c r="L9" s="3">
        <f t="shared" si="2"/>
        <v>0</v>
      </c>
      <c r="M9" s="28">
        <f t="shared" si="3"/>
        <v>1</v>
      </c>
    </row>
    <row r="10" spans="1:13" s="1" customFormat="1" ht="24.75" customHeight="1">
      <c r="A10" s="6" t="s">
        <v>54</v>
      </c>
      <c r="B10" s="8">
        <f>COUNTIF('TEKNİK HİZ VERİ'!N4:N1024,"Tamamen katılıyorum")</f>
        <v>11</v>
      </c>
      <c r="C10" s="8">
        <f>COUNTIF('TEKNİK HİZ VERİ'!N4:N1024,"Katılıyorum")</f>
        <v>0</v>
      </c>
      <c r="D10" s="8">
        <f>COUNTIF('TEKNİK HİZ VERİ'!N4:N1024,"Kararsızım")</f>
        <v>0</v>
      </c>
      <c r="E10" s="8">
        <f>COUNTIF('TEKNİK HİZ VERİ'!N4:N1024,"Katılmıyorum")</f>
        <v>0</v>
      </c>
      <c r="F10" s="8">
        <f>COUNTIF('SAĞLIK HİZ HEKİM ECZ VERİ'!N4:N1024,"Kesinlikle katılmıyorum")</f>
        <v>0</v>
      </c>
      <c r="G10" s="2">
        <f t="shared" si="0"/>
        <v>11</v>
      </c>
      <c r="H10" s="3">
        <f>B10/G10</f>
        <v>1</v>
      </c>
      <c r="I10" s="3">
        <f>C10/G10</f>
        <v>0</v>
      </c>
      <c r="J10" s="3">
        <f t="shared" si="5"/>
        <v>0</v>
      </c>
      <c r="K10" s="3">
        <f>E10/G10</f>
        <v>0</v>
      </c>
      <c r="L10" s="3">
        <f>F10/G10</f>
        <v>0</v>
      </c>
      <c r="M10" s="28">
        <f t="shared" si="3"/>
        <v>1</v>
      </c>
    </row>
    <row r="11" spans="1:13" s="1" customFormat="1" ht="23.25" customHeight="1">
      <c r="A11" s="6" t="s">
        <v>55</v>
      </c>
      <c r="B11" s="8">
        <f>COUNTIF('TEKNİK HİZ VERİ'!$O4:O1025,"Tamamen katılıyorum")</f>
        <v>11</v>
      </c>
      <c r="C11" s="8">
        <f>COUNTIF('TEKNİK HİZ VERİ'!$O4:$O1025,"Katılıyorum")</f>
        <v>0</v>
      </c>
      <c r="D11" s="8">
        <f>COUNTIF('TEKNİK HİZ VERİ'!$O4:$O1025,"Kararsızım")</f>
        <v>0</v>
      </c>
      <c r="E11" s="8">
        <f>COUNTIF('TEKNİK HİZ VERİ'!$O4:$O1025,"Katılmıyorum")</f>
        <v>0</v>
      </c>
      <c r="F11" s="8">
        <f>COUNTIF('SAĞLIK HİZ HEKİM ECZ VERİ'!$O4:$O1025,"Kesinlikle katılmıyorum")</f>
        <v>0</v>
      </c>
      <c r="G11" s="2">
        <f t="shared" si="0"/>
        <v>11</v>
      </c>
      <c r="H11" s="3">
        <f t="shared" si="4"/>
        <v>1</v>
      </c>
      <c r="I11" s="3">
        <f t="shared" si="6"/>
        <v>0</v>
      </c>
      <c r="J11" s="3">
        <f t="shared" si="5"/>
        <v>0</v>
      </c>
      <c r="K11" s="3">
        <f t="shared" si="1"/>
        <v>0</v>
      </c>
      <c r="L11" s="3">
        <f t="shared" si="2"/>
        <v>0</v>
      </c>
      <c r="M11" s="28">
        <f t="shared" si="3"/>
        <v>1</v>
      </c>
    </row>
    <row r="12" spans="1:13" s="1" customFormat="1" ht="17.25" customHeight="1">
      <c r="A12" s="6" t="s">
        <v>56</v>
      </c>
      <c r="B12" s="21">
        <f>COUNTIF('TEKNİK HİZ VERİ'!$P4:$P1026,"Tamamen katılıyorum")</f>
        <v>11</v>
      </c>
      <c r="C12" s="21">
        <f>COUNTIF('TEKNİK HİZ VERİ'!$P4:$P1026,"Katılıyorum")</f>
        <v>0</v>
      </c>
      <c r="D12" s="21">
        <f>COUNTIF('TEKNİK HİZ VERİ'!$P4:$P1026,"Kararsızım")</f>
        <v>0</v>
      </c>
      <c r="E12" s="21">
        <f>COUNTIF('TEKNİK HİZ VERİ'!$P4:$P1026,"Katılmıyorum")</f>
        <v>0</v>
      </c>
      <c r="F12" s="21">
        <f>COUNTIF('SAĞLIK HİZ HEKİM ECZ VERİ'!$P4:$P1026,"Kesinlikle Katılmıyorum")</f>
        <v>0</v>
      </c>
      <c r="G12" s="2">
        <f t="shared" si="0"/>
        <v>11</v>
      </c>
      <c r="H12" s="3">
        <f t="shared" si="4"/>
        <v>1</v>
      </c>
      <c r="I12" s="3">
        <f t="shared" si="6"/>
        <v>0</v>
      </c>
      <c r="J12" s="3">
        <f t="shared" si="5"/>
        <v>0</v>
      </c>
      <c r="K12" s="3">
        <f t="shared" si="1"/>
        <v>0</v>
      </c>
      <c r="L12" s="3">
        <f t="shared" si="2"/>
        <v>0</v>
      </c>
      <c r="M12" s="28">
        <f t="shared" si="3"/>
        <v>1</v>
      </c>
    </row>
    <row r="13" spans="1:13" s="1" customFormat="1" ht="17.25" customHeight="1">
      <c r="A13" s="6" t="s">
        <v>57</v>
      </c>
      <c r="B13" s="21">
        <f>COUNTIF('TEKNİK HİZ VERİ'!$Q4:$Q1027,"Tamamen katılıyorum")</f>
        <v>11</v>
      </c>
      <c r="C13" s="21">
        <f>COUNTIF('TEKNİK HİZ VERİ'!$Q4:$Q1027,"Katılıyorum")</f>
        <v>0</v>
      </c>
      <c r="D13" s="21">
        <f>COUNTIF('TEKNİK HİZ VERİ'!$Q4:$Q1027,"Kararsızım")</f>
        <v>0</v>
      </c>
      <c r="E13" s="21">
        <f>COUNTIF('TEKNİK HİZ VERİ'!$Q4:$Q1027,"Katılmıyorum")</f>
        <v>0</v>
      </c>
      <c r="F13" s="21">
        <f>COUNTIF('SAĞLIK HİZ HEKİM ECZ VERİ'!$Q4:$Q1027,"Kesinlikle Katılmıyorum")</f>
        <v>0</v>
      </c>
      <c r="G13" s="2">
        <f t="shared" si="0"/>
        <v>11</v>
      </c>
      <c r="H13" s="3">
        <f t="shared" si="4"/>
        <v>1</v>
      </c>
      <c r="I13" s="3">
        <f t="shared" si="6"/>
        <v>0</v>
      </c>
      <c r="J13" s="3">
        <f t="shared" si="5"/>
        <v>0</v>
      </c>
      <c r="K13" s="3">
        <f t="shared" si="1"/>
        <v>0</v>
      </c>
      <c r="L13" s="3">
        <f t="shared" si="2"/>
        <v>0</v>
      </c>
      <c r="M13" s="28">
        <f t="shared" si="3"/>
        <v>1</v>
      </c>
    </row>
    <row r="14" spans="1:13" s="1" customFormat="1" ht="17.25" customHeight="1">
      <c r="A14" s="6" t="s">
        <v>58</v>
      </c>
      <c r="B14" s="21">
        <f>COUNTIF('TEKNİK HİZ VERİ'!$R4:$R1028,"Tamamen katılıyorum")</f>
        <v>11</v>
      </c>
      <c r="C14" s="21">
        <f>COUNTIF('TEKNİK HİZ VERİ'!$R4:$R1028,"Katılıyorum")</f>
        <v>0</v>
      </c>
      <c r="D14" s="21">
        <f>COUNTIF('TEKNİK HİZ VERİ'!$R4:$R1028,"Kararsızım")</f>
        <v>0</v>
      </c>
      <c r="E14" s="21">
        <f>COUNTIF('TEKNİK HİZ VERİ'!$R4:$R1028,"Katılmıyorum")</f>
        <v>0</v>
      </c>
      <c r="F14" s="21">
        <f>COUNTIF('SAĞLIK HİZ HEKİM ECZ VERİ'!$R4:$R1028,"Kesinlikle Katılmıyorum")</f>
        <v>0</v>
      </c>
      <c r="G14" s="2">
        <f t="shared" si="0"/>
        <v>11</v>
      </c>
      <c r="H14" s="3">
        <f t="shared" si="4"/>
        <v>1</v>
      </c>
      <c r="I14" s="3">
        <f t="shared" si="6"/>
        <v>0</v>
      </c>
      <c r="J14" s="3">
        <f t="shared" si="5"/>
        <v>0</v>
      </c>
      <c r="K14" s="3">
        <f t="shared" si="1"/>
        <v>0</v>
      </c>
      <c r="L14" s="3">
        <f t="shared" si="2"/>
        <v>0</v>
      </c>
      <c r="M14" s="28">
        <f t="shared" si="3"/>
        <v>1</v>
      </c>
    </row>
    <row r="15" spans="1:13" s="1" customFormat="1" ht="25.5" customHeight="1">
      <c r="A15" s="6" t="s">
        <v>59</v>
      </c>
      <c r="B15" s="21">
        <f>COUNTIF('TEKNİK HİZ VERİ'!$S4:$S1029,"Tamamen katılıyorum")</f>
        <v>11</v>
      </c>
      <c r="C15" s="21">
        <f>COUNTIF('TEKNİK HİZ VERİ'!$S4:$S1029,"Katılıyorum")</f>
        <v>0</v>
      </c>
      <c r="D15" s="21">
        <f>COUNTIF('TEKNİK HİZ VERİ'!$S4:$S1029,"Kararsızım")</f>
        <v>0</v>
      </c>
      <c r="E15" s="21">
        <f>COUNTIF('TEKNİK HİZ VERİ'!$S4:$S1029,"Katılmıyorum")</f>
        <v>0</v>
      </c>
      <c r="F15" s="21">
        <f>COUNTIF('SAĞLIK HİZ HEKİM ECZ VERİ'!$S4:$S1029,"Kesinlikle Katılmıyorum")</f>
        <v>0</v>
      </c>
      <c r="G15" s="2">
        <f t="shared" si="0"/>
        <v>11</v>
      </c>
      <c r="H15" s="3">
        <f t="shared" si="4"/>
        <v>1</v>
      </c>
      <c r="I15" s="3">
        <f t="shared" si="6"/>
        <v>0</v>
      </c>
      <c r="J15" s="3">
        <f t="shared" si="5"/>
        <v>0</v>
      </c>
      <c r="K15" s="3">
        <f t="shared" si="1"/>
        <v>0</v>
      </c>
      <c r="L15" s="3">
        <f t="shared" si="2"/>
        <v>0</v>
      </c>
      <c r="M15" s="28">
        <f t="shared" si="3"/>
        <v>1</v>
      </c>
    </row>
    <row r="16" spans="1:13" s="1" customFormat="1" ht="25.5" customHeight="1">
      <c r="A16" s="6" t="s">
        <v>60</v>
      </c>
      <c r="B16" s="21">
        <f>COUNTIF('TEKNİK HİZ VERİ'!$T4:$T1030,"Tamamen katılıyorum")</f>
        <v>11</v>
      </c>
      <c r="C16" s="21">
        <f>COUNTIF('TEKNİK HİZ VERİ'!$T4:$T1030,"Katılıyorum")</f>
        <v>0</v>
      </c>
      <c r="D16" s="21">
        <f>COUNTIF('TEKNİK HİZ VERİ'!$T4:$T1030,"Kararsızım")</f>
        <v>0</v>
      </c>
      <c r="E16" s="21">
        <f>COUNTIF('TEKNİK HİZ VERİ'!$T4:$T1030,"Katılmıyorum")</f>
        <v>0</v>
      </c>
      <c r="F16" s="21">
        <f>COUNTIF('SAĞLIK HİZ HEKİM ECZ VERİ'!$T4:$T1030,"Kesinlikle Katılmıyorum")</f>
        <v>0</v>
      </c>
      <c r="G16" s="2">
        <f t="shared" si="0"/>
        <v>11</v>
      </c>
      <c r="H16" s="3">
        <f t="shared" si="4"/>
        <v>1</v>
      </c>
      <c r="I16" s="3">
        <f t="shared" si="6"/>
        <v>0</v>
      </c>
      <c r="J16" s="3">
        <f t="shared" si="5"/>
        <v>0</v>
      </c>
      <c r="K16" s="3">
        <f t="shared" si="1"/>
        <v>0</v>
      </c>
      <c r="L16" s="3">
        <f t="shared" si="2"/>
        <v>0</v>
      </c>
      <c r="M16" s="28">
        <f t="shared" si="3"/>
        <v>1</v>
      </c>
    </row>
    <row r="17" spans="1:13" s="1" customFormat="1" ht="19.5" customHeight="1">
      <c r="A17" s="6" t="s">
        <v>61</v>
      </c>
      <c r="B17" s="21">
        <f>COUNTIF('TEKNİK HİZ VERİ'!$U4:$U1031,"Tamamen katılıyorum")</f>
        <v>11</v>
      </c>
      <c r="C17" s="21">
        <f>COUNTIF('TEKNİK HİZ VERİ'!$U4:$U1031,"Katılıyorum")</f>
        <v>0</v>
      </c>
      <c r="D17" s="21">
        <f>COUNTIF('TEKNİK HİZ VERİ'!$U4:$U1031,"Kararsızım")</f>
        <v>0</v>
      </c>
      <c r="E17" s="21">
        <f>COUNTIF('TEKNİK HİZ VERİ'!$U4:$U1031,"Katılmıyorum")</f>
        <v>0</v>
      </c>
      <c r="F17" s="21">
        <f>COUNTIF('SAĞLIK HİZ HEKİM ECZ VERİ'!$U4:$U1031,"Kesinlikle Katılmıyorum")</f>
        <v>0</v>
      </c>
      <c r="G17" s="2">
        <f t="shared" si="0"/>
        <v>11</v>
      </c>
      <c r="H17" s="3">
        <f t="shared" si="4"/>
        <v>1</v>
      </c>
      <c r="I17" s="3">
        <f t="shared" si="6"/>
        <v>0</v>
      </c>
      <c r="J17" s="3">
        <f t="shared" si="5"/>
        <v>0</v>
      </c>
      <c r="K17" s="3">
        <f t="shared" si="1"/>
        <v>0</v>
      </c>
      <c r="L17" s="3">
        <f t="shared" si="2"/>
        <v>0</v>
      </c>
      <c r="M17" s="28">
        <f t="shared" si="3"/>
        <v>1</v>
      </c>
    </row>
    <row r="18" spans="1:13" s="1" customFormat="1" ht="19.5" customHeight="1">
      <c r="A18" s="6" t="s">
        <v>62</v>
      </c>
      <c r="B18" s="21">
        <f>COUNTIF('TEKNİK HİZ VERİ'!$V4:$V1032,"Tamamen katılıyorum")</f>
        <v>11</v>
      </c>
      <c r="C18" s="21">
        <f>COUNTIF('TEKNİK HİZ VERİ'!$V4:$V1032,"Katılıyorum")</f>
        <v>0</v>
      </c>
      <c r="D18" s="21">
        <f>COUNTIF('TEKNİK HİZ VERİ'!$V4:$V1032,"Kararsızım")</f>
        <v>0</v>
      </c>
      <c r="E18" s="21">
        <f>COUNTIF('TEKNİK HİZ VERİ'!$V4:$V1032,"Katılmıyorum")</f>
        <v>0</v>
      </c>
      <c r="F18" s="21">
        <f>COUNTIF('SAĞLIK HİZ HEKİM ECZ VERİ'!$V4:$V1032,"Kesinlikle Katılmıyorum")</f>
        <v>0</v>
      </c>
      <c r="G18" s="2">
        <f t="shared" si="0"/>
        <v>11</v>
      </c>
      <c r="H18" s="3">
        <f t="shared" si="4"/>
        <v>1</v>
      </c>
      <c r="I18" s="3">
        <f t="shared" si="6"/>
        <v>0</v>
      </c>
      <c r="J18" s="3">
        <f t="shared" si="5"/>
        <v>0</v>
      </c>
      <c r="K18" s="3">
        <f t="shared" si="1"/>
        <v>0</v>
      </c>
      <c r="L18" s="3">
        <f t="shared" si="2"/>
        <v>0</v>
      </c>
      <c r="M18" s="28">
        <f t="shared" si="3"/>
        <v>1</v>
      </c>
    </row>
    <row r="19" spans="1:13" s="1" customFormat="1" ht="19.5" customHeight="1">
      <c r="A19" s="6" t="s">
        <v>63</v>
      </c>
      <c r="B19" s="21">
        <f>COUNTIF('TEKNİK HİZ VERİ'!$W4:$W1033,"Tamamen katılıyorum")</f>
        <v>11</v>
      </c>
      <c r="C19" s="21">
        <f>COUNTIF('TEKNİK HİZ VERİ'!$W4:$W1033,"Katılıyorum")</f>
        <v>0</v>
      </c>
      <c r="D19" s="21">
        <f>COUNTIF('TEKNİK HİZ VERİ'!$W4:$W1033,"Kararsızım")</f>
        <v>0</v>
      </c>
      <c r="E19" s="21">
        <f>COUNTIF('TEKNİK HİZ VERİ'!$W4:$W1033,"Katılmıyorum")</f>
        <v>0</v>
      </c>
      <c r="F19" s="21">
        <f>COUNTIF('SAĞLIK HİZ HEKİM ECZ VERİ'!$W4:$W1033,"Kesinlikle Katılmıyorum")</f>
        <v>0</v>
      </c>
      <c r="G19" s="2">
        <f t="shared" si="0"/>
        <v>11</v>
      </c>
      <c r="H19" s="3">
        <f t="shared" si="4"/>
        <v>1</v>
      </c>
      <c r="I19" s="3">
        <f t="shared" si="6"/>
        <v>0</v>
      </c>
      <c r="J19" s="3">
        <f t="shared" si="5"/>
        <v>0</v>
      </c>
      <c r="K19" s="3">
        <f t="shared" si="1"/>
        <v>0</v>
      </c>
      <c r="L19" s="3">
        <f t="shared" si="2"/>
        <v>0</v>
      </c>
      <c r="M19" s="28">
        <f t="shared" si="3"/>
        <v>1</v>
      </c>
    </row>
    <row r="20" spans="1:13" s="1" customFormat="1" ht="19.5" customHeight="1">
      <c r="A20" s="6" t="s">
        <v>64</v>
      </c>
      <c r="B20" s="21">
        <f>COUNTIF('TEKNİK HİZ VERİ'!$X4:$X1034,"Tamamen katılıyorum")</f>
        <v>11</v>
      </c>
      <c r="C20" s="21">
        <f>COUNTIF('TEKNİK HİZ VERİ'!$X4:$X1034,"Katılıyorum")</f>
        <v>0</v>
      </c>
      <c r="D20" s="21">
        <f>COUNTIF('TEKNİK HİZ VERİ'!$X4:$X1034,"Kararsızım")</f>
        <v>0</v>
      </c>
      <c r="E20" s="21">
        <f>COUNTIF('TEKNİK HİZ VERİ'!$X4:$X1034,"Katılmıyorum")</f>
        <v>0</v>
      </c>
      <c r="F20" s="21">
        <f>COUNTIF('SAĞLIK HİZ HEKİM ECZ VERİ'!$X4:$X1034,"Kesinlikle Katılmıyorum")</f>
        <v>0</v>
      </c>
      <c r="G20" s="2">
        <f t="shared" si="0"/>
        <v>11</v>
      </c>
      <c r="H20" s="3">
        <f t="shared" si="4"/>
        <v>1</v>
      </c>
      <c r="I20" s="3">
        <f t="shared" si="6"/>
        <v>0</v>
      </c>
      <c r="J20" s="3">
        <f t="shared" si="5"/>
        <v>0</v>
      </c>
      <c r="K20" s="3">
        <f t="shared" si="1"/>
        <v>0</v>
      </c>
      <c r="L20" s="3">
        <f t="shared" si="2"/>
        <v>0</v>
      </c>
      <c r="M20" s="28">
        <f t="shared" si="3"/>
        <v>1</v>
      </c>
    </row>
    <row r="21" spans="1:13" s="1" customFormat="1" ht="25.5" customHeight="1">
      <c r="A21" s="6" t="s">
        <v>65</v>
      </c>
      <c r="B21" s="21">
        <f>COUNTIF('TEKNİK HİZ VERİ'!$Y4:$Y1035,"Tamamen katılıyorum")</f>
        <v>11</v>
      </c>
      <c r="C21" s="21">
        <f>COUNTIF('TEKNİK HİZ VERİ'!$Y4:$Y1035,"Katılıyorum")</f>
        <v>0</v>
      </c>
      <c r="D21" s="21">
        <f>COUNTIF('TEKNİK HİZ VERİ'!$Y4:$Y1035,"Kararsızım")</f>
        <v>0</v>
      </c>
      <c r="E21" s="21">
        <f>COUNTIF('TEKNİK HİZ VERİ'!$Y4:$Y1035,"Katılmıyorum")</f>
        <v>0</v>
      </c>
      <c r="F21" s="21">
        <f>COUNTIF('SAĞLIK HİZ HEKİM ECZ VERİ'!$Y4:$Y1035,"Kesinlikle Katılmıyorum")</f>
        <v>0</v>
      </c>
      <c r="G21" s="2">
        <f t="shared" si="0"/>
        <v>11</v>
      </c>
      <c r="H21" s="3">
        <f t="shared" si="4"/>
        <v>1</v>
      </c>
      <c r="I21" s="3">
        <f t="shared" si="6"/>
        <v>0</v>
      </c>
      <c r="J21" s="3">
        <f t="shared" si="5"/>
        <v>0</v>
      </c>
      <c r="K21" s="3">
        <f t="shared" si="1"/>
        <v>0</v>
      </c>
      <c r="L21" s="3">
        <f t="shared" si="2"/>
        <v>0</v>
      </c>
      <c r="M21" s="28">
        <f t="shared" si="3"/>
        <v>1</v>
      </c>
    </row>
    <row r="22" spans="1:13" s="1" customFormat="1" ht="29.25" customHeight="1">
      <c r="A22" s="6" t="s">
        <v>66</v>
      </c>
      <c r="B22" s="21">
        <f>COUNTIF('TEKNİK HİZ VERİ'!$Z4:$Z1036,"Tamamen katılıyorum")</f>
        <v>11</v>
      </c>
      <c r="C22" s="21">
        <f>COUNTIF('TEKNİK HİZ VERİ'!$Z4:$Z1036,"Katılıyorum")</f>
        <v>0</v>
      </c>
      <c r="D22" s="21">
        <f>COUNTIF('TEKNİK HİZ VERİ'!$Z4:$Z1036,"Kararsızım")</f>
        <v>0</v>
      </c>
      <c r="E22" s="21">
        <f>COUNTIF('TEKNİK HİZ VERİ'!$Z4:$Z1036,"Katılmıyorum")</f>
        <v>0</v>
      </c>
      <c r="F22" s="21">
        <f>COUNTIF('SAĞLIK HİZ HEKİM ECZ VERİ'!$Z4:$Z1036,"Kesinlikle Katılmıyorum")</f>
        <v>0</v>
      </c>
      <c r="G22" s="2">
        <f t="shared" si="0"/>
        <v>11</v>
      </c>
      <c r="H22" s="3">
        <f t="shared" si="4"/>
        <v>1</v>
      </c>
      <c r="I22" s="3">
        <f t="shared" si="6"/>
        <v>0</v>
      </c>
      <c r="J22" s="3">
        <f t="shared" si="5"/>
        <v>0</v>
      </c>
      <c r="K22" s="3">
        <f t="shared" si="1"/>
        <v>0</v>
      </c>
      <c r="L22" s="3">
        <f t="shared" si="2"/>
        <v>0</v>
      </c>
      <c r="M22" s="28">
        <f t="shared" si="3"/>
        <v>1</v>
      </c>
    </row>
    <row r="23" spans="1:13" s="1" customFormat="1" ht="29.25" customHeight="1">
      <c r="A23" s="6" t="s">
        <v>67</v>
      </c>
      <c r="B23" s="21">
        <f>COUNTIF('TEKNİK HİZ VERİ'!$AA4:$AA1037,"Tamamen katılıyorum")</f>
        <v>11</v>
      </c>
      <c r="C23" s="21">
        <f>COUNTIF('TEKNİK HİZ VERİ'!$AA4:$AA1037,"Katılıyorum")</f>
        <v>0</v>
      </c>
      <c r="D23" s="21">
        <f>COUNTIF('TEKNİK HİZ VERİ'!$AA4:$AA1037,"Kararsızım")</f>
        <v>0</v>
      </c>
      <c r="E23" s="21">
        <f>COUNTIF('TEKNİK HİZ VERİ'!$AA4:$AA1037,"Katılmıyorum")</f>
        <v>0</v>
      </c>
      <c r="F23" s="21">
        <f>COUNTIF('SAĞLIK HİZ HEKİM ECZ VERİ'!$AA4:$AA1037,"Kesinlikle Katılmıyorum")</f>
        <v>0</v>
      </c>
      <c r="G23" s="2">
        <f t="shared" si="0"/>
        <v>11</v>
      </c>
      <c r="H23" s="3">
        <f t="shared" si="4"/>
        <v>1</v>
      </c>
      <c r="I23" s="3">
        <f t="shared" si="6"/>
        <v>0</v>
      </c>
      <c r="J23" s="3">
        <f t="shared" si="5"/>
        <v>0</v>
      </c>
      <c r="K23" s="3">
        <f t="shared" si="1"/>
        <v>0</v>
      </c>
      <c r="L23" s="3">
        <f t="shared" si="2"/>
        <v>0</v>
      </c>
      <c r="M23" s="28">
        <f t="shared" si="3"/>
        <v>1</v>
      </c>
    </row>
    <row r="24" spans="1:13" ht="29.25" customHeight="1">
      <c r="A24" s="6" t="s">
        <v>68</v>
      </c>
      <c r="B24" s="21">
        <f>COUNTIF('TEKNİK HİZ VERİ'!$AB4:$AB1038,"Tamamen katılıyorum")</f>
        <v>11</v>
      </c>
      <c r="C24" s="21">
        <f>COUNTIF('TEKNİK HİZ VERİ'!$AB4:$AB1038,"Katılıyorum")</f>
        <v>0</v>
      </c>
      <c r="D24" s="21">
        <f>COUNTIF('TEKNİK HİZ VERİ'!$AB4:$AB1038,"Kararsızım")</f>
        <v>0</v>
      </c>
      <c r="E24" s="21">
        <f>COUNTIF('TEKNİK HİZ VERİ'!$AB4:$AB1038,"Katılmıyorum")</f>
        <v>0</v>
      </c>
      <c r="F24" s="21">
        <f>COUNTIF('SAĞLIK HİZ HEKİM ECZ VERİ'!$AB4:$AB1038,"Kesinlikle Katılmıyorum")</f>
        <v>0</v>
      </c>
      <c r="G24" s="2">
        <f t="shared" si="0"/>
        <v>11</v>
      </c>
      <c r="H24" s="3">
        <f t="shared" si="4"/>
        <v>1</v>
      </c>
      <c r="I24" s="3">
        <f t="shared" si="6"/>
        <v>0</v>
      </c>
      <c r="J24" s="3">
        <f t="shared" si="5"/>
        <v>0</v>
      </c>
      <c r="K24" s="3">
        <f t="shared" si="1"/>
        <v>0</v>
      </c>
      <c r="L24" s="3">
        <f t="shared" si="2"/>
        <v>0</v>
      </c>
      <c r="M24" s="28">
        <f t="shared" si="3"/>
        <v>1</v>
      </c>
    </row>
    <row r="25" spans="1:13" ht="65.25" customHeight="1">
      <c r="A25" s="30" t="s">
        <v>179</v>
      </c>
      <c r="B25" s="9">
        <f>SUM(B4:B24)</f>
        <v>231</v>
      </c>
      <c r="C25" s="9">
        <f>SUM(C4:C24)</f>
        <v>0</v>
      </c>
      <c r="D25" s="9">
        <f>SUM(D4:D24)</f>
        <v>0</v>
      </c>
      <c r="E25" s="9">
        <f>SUM(E4:E24)</f>
        <v>0</v>
      </c>
      <c r="F25" s="16">
        <f>SUM(F4:F24)</f>
        <v>0</v>
      </c>
      <c r="G25" s="15">
        <f>SUM(B25:F25)</f>
        <v>231</v>
      </c>
      <c r="H25" s="18">
        <f>B25/G25</f>
        <v>1</v>
      </c>
      <c r="I25" s="18">
        <f>C25/G25</f>
        <v>0</v>
      </c>
      <c r="J25" s="18">
        <f>D25/G25</f>
        <v>0</v>
      </c>
      <c r="K25" s="18">
        <f>E25/G25</f>
        <v>0</v>
      </c>
      <c r="L25" s="18">
        <f>F25/G25</f>
        <v>0</v>
      </c>
      <c r="M25" s="29">
        <f t="shared" si="3"/>
        <v>1</v>
      </c>
    </row>
    <row r="26" spans="1:13" s="4" customFormat="1">
      <c r="B26" s="10" t="e">
        <f>#REF!/1</f>
        <v>#REF!</v>
      </c>
      <c r="C26" s="11" t="e">
        <f>#REF!/2</f>
        <v>#REF!</v>
      </c>
      <c r="D26" s="17"/>
      <c r="E26" s="11"/>
      <c r="F26" s="11"/>
      <c r="G26" s="5" t="e">
        <f>B26+C26+D26</f>
        <v>#REF!</v>
      </c>
      <c r="M26" s="27"/>
    </row>
    <row r="27" spans="1:13" s="4" customFormat="1">
      <c r="B27" s="10"/>
      <c r="C27" s="11"/>
      <c r="D27" s="17"/>
      <c r="E27" s="11"/>
      <c r="F27" s="11"/>
      <c r="G27" s="5"/>
      <c r="M27" s="27"/>
    </row>
    <row r="28" spans="1:13" s="4" customFormat="1">
      <c r="B28" s="10"/>
      <c r="C28" s="11"/>
      <c r="D28" s="17"/>
      <c r="E28" s="11"/>
      <c r="F28" s="11"/>
      <c r="G28" s="5"/>
      <c r="M28" s="27"/>
    </row>
    <row r="29" spans="1:13" ht="23.25">
      <c r="A29" s="64" t="s">
        <v>112</v>
      </c>
      <c r="B29" s="65"/>
      <c r="C29" s="65"/>
    </row>
    <row r="30" spans="1:13" ht="21.75" customHeight="1">
      <c r="A30" s="66" t="s">
        <v>13</v>
      </c>
      <c r="B30" s="67" t="s">
        <v>5</v>
      </c>
      <c r="C30" s="67"/>
      <c r="D30" s="67"/>
      <c r="E30" s="22">
        <f>COUNTIF('TEKNİK HİZ VERİ'!B4:B805,"Erkek")</f>
        <v>11</v>
      </c>
      <c r="F30" s="14"/>
    </row>
    <row r="31" spans="1:13" ht="21.75" customHeight="1">
      <c r="A31" s="66"/>
      <c r="B31" s="67" t="s">
        <v>6</v>
      </c>
      <c r="C31" s="67"/>
      <c r="D31" s="67"/>
      <c r="E31" s="22">
        <f>COUNTIF('TEKNİK HİZ VERİ'!B4:B806,"Kadın")</f>
        <v>0</v>
      </c>
      <c r="F31" s="14"/>
      <c r="I31" t="s">
        <v>187</v>
      </c>
    </row>
    <row r="32" spans="1:13" ht="21.75" customHeight="1">
      <c r="A32" s="68" t="s">
        <v>14</v>
      </c>
      <c r="B32" s="69" t="s">
        <v>7</v>
      </c>
      <c r="C32" s="69"/>
      <c r="D32" s="69"/>
      <c r="E32" s="22">
        <f>COUNTIF('TEKNİK HİZ VERİ'!C4:C807,"20' nin altında")</f>
        <v>0</v>
      </c>
      <c r="F32" s="14"/>
    </row>
    <row r="33" spans="1:6" ht="21.75" customHeight="1">
      <c r="A33" s="68"/>
      <c r="B33" s="69" t="s">
        <v>8</v>
      </c>
      <c r="C33" s="69"/>
      <c r="D33" s="69"/>
      <c r="E33" s="22">
        <f>COUNTIF('TEKNİK HİZ VERİ'!C4:C808,"20-29")</f>
        <v>0</v>
      </c>
      <c r="F33" s="14"/>
    </row>
    <row r="34" spans="1:6" ht="21.75" customHeight="1">
      <c r="A34" s="68"/>
      <c r="B34" s="69" t="s">
        <v>9</v>
      </c>
      <c r="C34" s="69"/>
      <c r="D34" s="69"/>
      <c r="E34" s="22">
        <f>COUNTIF('TEKNİK HİZ VERİ'!C4:C809,"30-39")</f>
        <v>2</v>
      </c>
      <c r="F34" s="14"/>
    </row>
    <row r="35" spans="1:6" ht="21.75" customHeight="1">
      <c r="A35" s="68"/>
      <c r="B35" s="69" t="s">
        <v>10</v>
      </c>
      <c r="C35" s="69"/>
      <c r="D35" s="69"/>
      <c r="E35" s="22">
        <f>COUNTIF('TEKNİK HİZ VERİ'!C4:C810,"40-49")</f>
        <v>9</v>
      </c>
      <c r="F35" s="14"/>
    </row>
    <row r="36" spans="1:6" ht="21.75" customHeight="1">
      <c r="A36" s="68"/>
      <c r="B36" s="69" t="s">
        <v>11</v>
      </c>
      <c r="C36" s="69"/>
      <c r="D36" s="69"/>
      <c r="E36" s="22">
        <f>COUNTIF('TEKNİK HİZ VERİ'!C4:C811,"50-59")</f>
        <v>0</v>
      </c>
      <c r="F36" s="14"/>
    </row>
    <row r="37" spans="1:6" ht="21.75" customHeight="1">
      <c r="A37" s="68"/>
      <c r="B37" s="69" t="s">
        <v>12</v>
      </c>
      <c r="C37" s="69"/>
      <c r="D37" s="69"/>
      <c r="E37" s="22">
        <f>COUNTIF('TEKNİK HİZ VERİ'!C4:C812,"60 ve üstü")</f>
        <v>0</v>
      </c>
      <c r="F37" s="14"/>
    </row>
    <row r="38" spans="1:6" ht="21.75" customHeight="1">
      <c r="A38" s="59" t="s">
        <v>20</v>
      </c>
      <c r="B38" s="60" t="s">
        <v>74</v>
      </c>
      <c r="C38" s="61"/>
      <c r="D38" s="62"/>
      <c r="E38" s="23">
        <f>COUNTIF('TEKNİK HİZ VERİ'!D4:D860,"Okur yazar değil")</f>
        <v>0</v>
      </c>
      <c r="F38" s="14"/>
    </row>
    <row r="39" spans="1:6" ht="21.75" customHeight="1">
      <c r="A39" s="59"/>
      <c r="B39" s="60" t="s">
        <v>75</v>
      </c>
      <c r="C39" s="61"/>
      <c r="D39" s="62"/>
      <c r="E39" s="23">
        <f>COUNTIF('TEKNİK HİZ VERİ'!D4:D861,"Okur yazar")</f>
        <v>0</v>
      </c>
      <c r="F39" s="14"/>
    </row>
    <row r="40" spans="1:6" ht="21.75" customHeight="1">
      <c r="A40" s="59"/>
      <c r="B40" s="60" t="s">
        <v>76</v>
      </c>
      <c r="C40" s="61"/>
      <c r="D40" s="62"/>
      <c r="E40" s="23">
        <f>COUNTIF('TEKNİK HİZ VERİ'!D4:D862,"İlkokul")</f>
        <v>2</v>
      </c>
      <c r="F40" s="14"/>
    </row>
    <row r="41" spans="1:6" ht="21.75" customHeight="1">
      <c r="A41" s="59"/>
      <c r="B41" s="60" t="s">
        <v>15</v>
      </c>
      <c r="C41" s="61"/>
      <c r="D41" s="62"/>
      <c r="E41" s="23">
        <f>COUNTIF('TEKNİK HİZ VERİ'!D4:D863,"Ortaokul")</f>
        <v>2</v>
      </c>
      <c r="F41" s="14"/>
    </row>
    <row r="42" spans="1:6" ht="21.75" customHeight="1">
      <c r="A42" s="59"/>
      <c r="B42" s="63" t="s">
        <v>1</v>
      </c>
      <c r="C42" s="63"/>
      <c r="D42" s="63"/>
      <c r="E42" s="23">
        <f>COUNTIF('TEKNİK HİZ VERİ'!D4:D864,"Lise")</f>
        <v>2</v>
      </c>
      <c r="F42" s="14"/>
    </row>
    <row r="43" spans="1:6" ht="21.75" customHeight="1">
      <c r="A43" s="59"/>
      <c r="B43" s="63" t="s">
        <v>16</v>
      </c>
      <c r="C43" s="63"/>
      <c r="D43" s="63"/>
      <c r="E43" s="23">
        <f>COUNTIF('TEKNİK HİZ VERİ'!D4:D865,"Üniversite")</f>
        <v>5</v>
      </c>
      <c r="F43" s="14"/>
    </row>
    <row r="44" spans="1:6" ht="21.75" customHeight="1">
      <c r="A44" s="59"/>
      <c r="B44" s="63" t="s">
        <v>3</v>
      </c>
      <c r="C44" s="63"/>
      <c r="D44" s="63"/>
      <c r="E44" s="23">
        <f>COUNTIF('TEKNİK HİZ VERİ'!D4:D866,"Yüksek lisans")</f>
        <v>0</v>
      </c>
      <c r="F44" s="14"/>
    </row>
    <row r="45" spans="1:6" ht="21.75" customHeight="1">
      <c r="A45" s="59"/>
      <c r="B45" s="63" t="s">
        <v>2</v>
      </c>
      <c r="C45" s="63"/>
      <c r="D45" s="63"/>
      <c r="E45" s="23">
        <f>COUNTIF('TEKNİK HİZ VERİ'!D4:D867,"Doktora")</f>
        <v>0</v>
      </c>
      <c r="F45" s="14"/>
    </row>
    <row r="47" spans="1:6">
      <c r="A47" s="19"/>
      <c r="B47" s="20"/>
      <c r="C47" s="20"/>
      <c r="D47" s="13"/>
      <c r="E47" s="13"/>
      <c r="F47" s="13"/>
    </row>
  </sheetData>
  <mergeCells count="26">
    <mergeCell ref="M2:M3"/>
    <mergeCell ref="A1:L1"/>
    <mergeCell ref="A2:A3"/>
    <mergeCell ref="B2:F2"/>
    <mergeCell ref="G2:G3"/>
    <mergeCell ref="H2:L2"/>
    <mergeCell ref="A29:C29"/>
    <mergeCell ref="A30:A31"/>
    <mergeCell ref="B30:D30"/>
    <mergeCell ref="B31:D31"/>
    <mergeCell ref="A32:A37"/>
    <mergeCell ref="B32:D32"/>
    <mergeCell ref="B33:D33"/>
    <mergeCell ref="B34:D34"/>
    <mergeCell ref="B35:D35"/>
    <mergeCell ref="B36:D36"/>
    <mergeCell ref="B37:D37"/>
    <mergeCell ref="A38:A45"/>
    <mergeCell ref="B38:D38"/>
    <mergeCell ref="B39:D39"/>
    <mergeCell ref="B40:D40"/>
    <mergeCell ref="B41:D41"/>
    <mergeCell ref="B42:D42"/>
    <mergeCell ref="B43:D43"/>
    <mergeCell ref="B44:D44"/>
    <mergeCell ref="B45:D45"/>
  </mergeCells>
  <pageMargins left="7.874015748031496E-2" right="0" top="0.19685039370078741" bottom="0" header="0.35433070866141736" footer="0.31496062992125984"/>
  <pageSetup paperSize="9" scale="90" orientation="landscape" r:id="rId1"/>
  <rowBreaks count="1" manualBreakCount="1">
    <brk id="25" max="1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M28"/>
  <sheetViews>
    <sheetView tabSelected="1" view="pageBreakPreview" topLeftCell="A7" zoomScaleNormal="100" zoomScaleSheetLayoutView="100" workbookViewId="0">
      <selection activeCell="A26" sqref="A26"/>
    </sheetView>
  </sheetViews>
  <sheetFormatPr defaultRowHeight="15"/>
  <cols>
    <col min="1" max="1" width="45.7109375" customWidth="1"/>
    <col min="2" max="2" width="10" style="12" customWidth="1"/>
    <col min="3" max="3" width="9.85546875" style="12" customWidth="1"/>
    <col min="4" max="4" width="10.140625" style="12" customWidth="1"/>
    <col min="5" max="6" width="8.7109375" style="12" customWidth="1"/>
    <col min="7" max="7" width="9.140625" customWidth="1"/>
    <col min="8" max="8" width="10.140625" customWidth="1"/>
    <col min="9" max="9" width="10" customWidth="1"/>
    <col min="10" max="10" width="9.7109375" customWidth="1"/>
    <col min="11" max="12" width="8.5703125" customWidth="1"/>
    <col min="13" max="13" width="9.7109375" style="26" customWidth="1"/>
  </cols>
  <sheetData>
    <row r="1" spans="1:13" ht="28.5" customHeight="1">
      <c r="A1" s="54" t="s">
        <v>191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25"/>
    </row>
    <row r="2" spans="1:13" ht="29.25" customHeight="1">
      <c r="A2" s="55" t="s">
        <v>4</v>
      </c>
      <c r="B2" s="57" t="s">
        <v>189</v>
      </c>
      <c r="C2" s="58"/>
      <c r="D2" s="58"/>
      <c r="E2" s="58"/>
      <c r="F2" s="58"/>
      <c r="G2" s="52" t="s">
        <v>178</v>
      </c>
      <c r="H2" s="57" t="s">
        <v>188</v>
      </c>
      <c r="I2" s="58"/>
      <c r="J2" s="58"/>
      <c r="K2" s="58"/>
      <c r="L2" s="58"/>
      <c r="M2" s="50" t="s">
        <v>177</v>
      </c>
    </row>
    <row r="3" spans="1:13" ht="42" customHeight="1">
      <c r="A3" s="56"/>
      <c r="B3" s="7" t="s">
        <v>69</v>
      </c>
      <c r="C3" s="7" t="s">
        <v>70</v>
      </c>
      <c r="D3" s="7" t="s">
        <v>71</v>
      </c>
      <c r="E3" s="7" t="s">
        <v>72</v>
      </c>
      <c r="F3" s="7" t="s">
        <v>73</v>
      </c>
      <c r="G3" s="53"/>
      <c r="H3" s="7" t="s">
        <v>69</v>
      </c>
      <c r="I3" s="7" t="s">
        <v>70</v>
      </c>
      <c r="J3" s="7" t="s">
        <v>71</v>
      </c>
      <c r="K3" s="7" t="s">
        <v>72</v>
      </c>
      <c r="L3" s="32" t="s">
        <v>73</v>
      </c>
      <c r="M3" s="51"/>
    </row>
    <row r="4" spans="1:13" s="1" customFormat="1" ht="18.75" customHeight="1">
      <c r="A4" s="6" t="s">
        <v>48</v>
      </c>
      <c r="B4" s="8">
        <v>29</v>
      </c>
      <c r="C4" s="8">
        <v>42</v>
      </c>
      <c r="D4" s="8">
        <v>1</v>
      </c>
      <c r="E4" s="8">
        <v>7</v>
      </c>
      <c r="F4" s="8">
        <v>1</v>
      </c>
      <c r="G4" s="2">
        <f>SUM(B4:F4)</f>
        <v>80</v>
      </c>
      <c r="H4" s="3">
        <f>B4/G4</f>
        <v>0.36249999999999999</v>
      </c>
      <c r="I4" s="3">
        <f>C4/G4</f>
        <v>0.52500000000000002</v>
      </c>
      <c r="J4" s="3">
        <f>D4/G4</f>
        <v>1.2500000000000001E-2</v>
      </c>
      <c r="K4" s="3">
        <f>E4/G4</f>
        <v>8.7499999999999994E-2</v>
      </c>
      <c r="L4" s="3">
        <f>F4/G4</f>
        <v>1.2500000000000001E-2</v>
      </c>
      <c r="M4" s="28">
        <f>SUM(B4*4+C4*3+D4*2+E4*1+F4*0)/(G4*4)</f>
        <v>0.78437500000000004</v>
      </c>
    </row>
    <row r="5" spans="1:13" s="1" customFormat="1" ht="29.25" customHeight="1">
      <c r="A5" s="6" t="s">
        <v>49</v>
      </c>
      <c r="B5" s="8">
        <v>13</v>
      </c>
      <c r="C5" s="8">
        <v>46</v>
      </c>
      <c r="D5" s="8">
        <v>10</v>
      </c>
      <c r="E5" s="8">
        <v>8</v>
      </c>
      <c r="F5" s="8">
        <v>3</v>
      </c>
      <c r="G5" s="2">
        <f t="shared" ref="G5:G24" si="0">SUM(B5:F5)</f>
        <v>80</v>
      </c>
      <c r="H5" s="3">
        <f>B5/G5</f>
        <v>0.16250000000000001</v>
      </c>
      <c r="I5" s="3">
        <f>C5/G5</f>
        <v>0.57499999999999996</v>
      </c>
      <c r="J5" s="3">
        <f>D5/G5</f>
        <v>0.125</v>
      </c>
      <c r="K5" s="3">
        <f t="shared" ref="K5:K24" si="1">E5/G5</f>
        <v>0.1</v>
      </c>
      <c r="L5" s="3">
        <f t="shared" ref="L5:L24" si="2">F5/G5</f>
        <v>3.7499999999999999E-2</v>
      </c>
      <c r="M5" s="28">
        <f t="shared" ref="M5:M24" si="3">SUM(B5*4+C5*3+D5*2+E5*1+F5*0)/(G5*4)</f>
        <v>0.68125000000000002</v>
      </c>
    </row>
    <row r="6" spans="1:13" s="1" customFormat="1" ht="23.25" customHeight="1">
      <c r="A6" s="6" t="s">
        <v>50</v>
      </c>
      <c r="B6" s="8">
        <v>8</v>
      </c>
      <c r="C6" s="8">
        <v>49</v>
      </c>
      <c r="D6" s="8">
        <v>14</v>
      </c>
      <c r="E6" s="8">
        <v>8</v>
      </c>
      <c r="F6" s="8">
        <v>1</v>
      </c>
      <c r="G6" s="2">
        <f t="shared" si="0"/>
        <v>80</v>
      </c>
      <c r="H6" s="3">
        <f t="shared" ref="H6:H24" si="4">B6/G6</f>
        <v>0.1</v>
      </c>
      <c r="I6" s="3">
        <f>C6/G6</f>
        <v>0.61250000000000004</v>
      </c>
      <c r="J6" s="3">
        <f t="shared" ref="J6:J24" si="5">D6/G6</f>
        <v>0.17499999999999999</v>
      </c>
      <c r="K6" s="3">
        <f t="shared" si="1"/>
        <v>0.1</v>
      </c>
      <c r="L6" s="3">
        <f t="shared" si="2"/>
        <v>1.2500000000000001E-2</v>
      </c>
      <c r="M6" s="28">
        <f t="shared" si="3"/>
        <v>0.671875</v>
      </c>
    </row>
    <row r="7" spans="1:13" s="1" customFormat="1" ht="26.25" customHeight="1">
      <c r="A7" s="6" t="s">
        <v>51</v>
      </c>
      <c r="B7" s="8">
        <v>5</v>
      </c>
      <c r="C7" s="8">
        <v>59</v>
      </c>
      <c r="D7" s="8">
        <v>8</v>
      </c>
      <c r="E7" s="8">
        <v>7</v>
      </c>
      <c r="F7" s="8">
        <v>1</v>
      </c>
      <c r="G7" s="2">
        <f t="shared" si="0"/>
        <v>80</v>
      </c>
      <c r="H7" s="3">
        <f t="shared" si="4"/>
        <v>6.25E-2</v>
      </c>
      <c r="I7" s="3">
        <f t="shared" ref="I7:I24" si="6">C7/G7</f>
        <v>0.73750000000000004</v>
      </c>
      <c r="J7" s="3">
        <f t="shared" si="5"/>
        <v>0.1</v>
      </c>
      <c r="K7" s="3">
        <f t="shared" si="1"/>
        <v>8.7499999999999994E-2</v>
      </c>
      <c r="L7" s="3">
        <f t="shared" si="2"/>
        <v>1.2500000000000001E-2</v>
      </c>
      <c r="M7" s="28">
        <f t="shared" si="3"/>
        <v>0.6875</v>
      </c>
    </row>
    <row r="8" spans="1:13" s="1" customFormat="1" ht="15.75" customHeight="1">
      <c r="A8" s="6" t="s">
        <v>52</v>
      </c>
      <c r="B8" s="8">
        <v>8</v>
      </c>
      <c r="C8" s="8">
        <v>52</v>
      </c>
      <c r="D8" s="8">
        <v>11</v>
      </c>
      <c r="E8" s="8">
        <v>8</v>
      </c>
      <c r="F8" s="8">
        <v>1</v>
      </c>
      <c r="G8" s="2">
        <f t="shared" si="0"/>
        <v>80</v>
      </c>
      <c r="H8" s="24">
        <f t="shared" si="4"/>
        <v>0.1</v>
      </c>
      <c r="I8" s="3">
        <f t="shared" si="6"/>
        <v>0.65</v>
      </c>
      <c r="J8" s="3">
        <f t="shared" si="5"/>
        <v>0.13750000000000001</v>
      </c>
      <c r="K8" s="3">
        <f t="shared" si="1"/>
        <v>0.1</v>
      </c>
      <c r="L8" s="3">
        <f t="shared" si="2"/>
        <v>1.2500000000000001E-2</v>
      </c>
      <c r="M8" s="28">
        <f t="shared" si="3"/>
        <v>0.68125000000000002</v>
      </c>
    </row>
    <row r="9" spans="1:13" s="1" customFormat="1" ht="23.25" customHeight="1">
      <c r="A9" s="6" t="s">
        <v>53</v>
      </c>
      <c r="B9" s="8">
        <v>5</v>
      </c>
      <c r="C9" s="8">
        <v>52</v>
      </c>
      <c r="D9" s="8">
        <v>16</v>
      </c>
      <c r="E9" s="8">
        <v>6</v>
      </c>
      <c r="F9" s="8">
        <v>1</v>
      </c>
      <c r="G9" s="2">
        <f t="shared" si="0"/>
        <v>80</v>
      </c>
      <c r="H9" s="3">
        <f t="shared" si="4"/>
        <v>6.25E-2</v>
      </c>
      <c r="I9" s="3">
        <f t="shared" si="6"/>
        <v>0.65</v>
      </c>
      <c r="J9" s="3">
        <f t="shared" si="5"/>
        <v>0.2</v>
      </c>
      <c r="K9" s="3">
        <f t="shared" si="1"/>
        <v>7.4999999999999997E-2</v>
      </c>
      <c r="L9" s="3">
        <f t="shared" si="2"/>
        <v>1.2500000000000001E-2</v>
      </c>
      <c r="M9" s="28">
        <f t="shared" si="3"/>
        <v>0.66874999999999996</v>
      </c>
    </row>
    <row r="10" spans="1:13" s="1" customFormat="1" ht="24.75" customHeight="1">
      <c r="A10" s="6" t="s">
        <v>54</v>
      </c>
      <c r="B10" s="8">
        <v>5</v>
      </c>
      <c r="C10" s="8">
        <v>55</v>
      </c>
      <c r="D10" s="8">
        <v>13</v>
      </c>
      <c r="E10" s="8">
        <v>6</v>
      </c>
      <c r="F10" s="8">
        <v>1</v>
      </c>
      <c r="G10" s="2">
        <f t="shared" si="0"/>
        <v>80</v>
      </c>
      <c r="H10" s="3">
        <f>B10/G10</f>
        <v>6.25E-2</v>
      </c>
      <c r="I10" s="3">
        <f>C10/G10</f>
        <v>0.6875</v>
      </c>
      <c r="J10" s="3">
        <f t="shared" si="5"/>
        <v>0.16250000000000001</v>
      </c>
      <c r="K10" s="3">
        <f>E10/G10</f>
        <v>7.4999999999999997E-2</v>
      </c>
      <c r="L10" s="3">
        <f>F10/G10</f>
        <v>1.2500000000000001E-2</v>
      </c>
      <c r="M10" s="28">
        <f t="shared" si="3"/>
        <v>0.67812499999999998</v>
      </c>
    </row>
    <row r="11" spans="1:13" s="1" customFormat="1" ht="23.25" customHeight="1">
      <c r="A11" s="6" t="s">
        <v>55</v>
      </c>
      <c r="B11" s="8">
        <v>28</v>
      </c>
      <c r="C11" s="8">
        <v>48</v>
      </c>
      <c r="D11" s="8">
        <v>4</v>
      </c>
      <c r="E11" s="8">
        <f>COUNTIF('ÇALIŞAN ARALIK 2020'!$O4:$O1025,"Katılmıyorum")</f>
        <v>0</v>
      </c>
      <c r="F11" s="8">
        <f>COUNTIF('ÇALIŞAN ARALIK 2020'!$O4:$O1025,"Kesinlikle katılmıyorum")</f>
        <v>0</v>
      </c>
      <c r="G11" s="2">
        <f t="shared" si="0"/>
        <v>80</v>
      </c>
      <c r="H11" s="3">
        <f t="shared" si="4"/>
        <v>0.35</v>
      </c>
      <c r="I11" s="3">
        <f t="shared" si="6"/>
        <v>0.6</v>
      </c>
      <c r="J11" s="3">
        <f t="shared" si="5"/>
        <v>0.05</v>
      </c>
      <c r="K11" s="3">
        <f t="shared" si="1"/>
        <v>0</v>
      </c>
      <c r="L11" s="3">
        <f t="shared" si="2"/>
        <v>0</v>
      </c>
      <c r="M11" s="28">
        <f t="shared" si="3"/>
        <v>0.82499999999999996</v>
      </c>
    </row>
    <row r="12" spans="1:13" s="1" customFormat="1" ht="17.25" customHeight="1">
      <c r="A12" s="6" t="s">
        <v>56</v>
      </c>
      <c r="B12" s="21">
        <v>12</v>
      </c>
      <c r="C12" s="21">
        <v>46</v>
      </c>
      <c r="D12" s="21">
        <v>15</v>
      </c>
      <c r="E12" s="21">
        <v>5</v>
      </c>
      <c r="F12" s="21">
        <v>2</v>
      </c>
      <c r="G12" s="2">
        <f t="shared" si="0"/>
        <v>80</v>
      </c>
      <c r="H12" s="3">
        <f t="shared" si="4"/>
        <v>0.15</v>
      </c>
      <c r="I12" s="3">
        <f t="shared" si="6"/>
        <v>0.57499999999999996</v>
      </c>
      <c r="J12" s="3">
        <f t="shared" si="5"/>
        <v>0.1875</v>
      </c>
      <c r="K12" s="3">
        <f t="shared" si="1"/>
        <v>6.25E-2</v>
      </c>
      <c r="L12" s="3">
        <f t="shared" si="2"/>
        <v>2.5000000000000001E-2</v>
      </c>
      <c r="M12" s="28">
        <f t="shared" si="3"/>
        <v>0.69062500000000004</v>
      </c>
    </row>
    <row r="13" spans="1:13" s="1" customFormat="1" ht="17.25" customHeight="1">
      <c r="A13" s="6" t="s">
        <v>57</v>
      </c>
      <c r="B13" s="21">
        <v>33</v>
      </c>
      <c r="C13" s="21">
        <v>39</v>
      </c>
      <c r="D13" s="21">
        <v>2</v>
      </c>
      <c r="E13" s="21">
        <v>2</v>
      </c>
      <c r="F13" s="21">
        <v>4</v>
      </c>
      <c r="G13" s="2">
        <f t="shared" si="0"/>
        <v>80</v>
      </c>
      <c r="H13" s="3">
        <f t="shared" si="4"/>
        <v>0.41249999999999998</v>
      </c>
      <c r="I13" s="3">
        <f t="shared" si="6"/>
        <v>0.48749999999999999</v>
      </c>
      <c r="J13" s="3">
        <f t="shared" si="5"/>
        <v>2.5000000000000001E-2</v>
      </c>
      <c r="K13" s="3">
        <f t="shared" si="1"/>
        <v>2.5000000000000001E-2</v>
      </c>
      <c r="L13" s="3">
        <f t="shared" si="2"/>
        <v>0.05</v>
      </c>
      <c r="M13" s="28">
        <f t="shared" si="3"/>
        <v>0.796875</v>
      </c>
    </row>
    <row r="14" spans="1:13" s="1" customFormat="1" ht="17.25" customHeight="1">
      <c r="A14" s="6" t="s">
        <v>58</v>
      </c>
      <c r="B14" s="21">
        <v>8</v>
      </c>
      <c r="C14" s="21">
        <v>41</v>
      </c>
      <c r="D14" s="21">
        <v>17</v>
      </c>
      <c r="E14" s="21">
        <v>12</v>
      </c>
      <c r="F14" s="21">
        <v>2</v>
      </c>
      <c r="G14" s="2">
        <f t="shared" si="0"/>
        <v>80</v>
      </c>
      <c r="H14" s="3">
        <f t="shared" si="4"/>
        <v>0.1</v>
      </c>
      <c r="I14" s="3">
        <f t="shared" si="6"/>
        <v>0.51249999999999996</v>
      </c>
      <c r="J14" s="3">
        <f t="shared" si="5"/>
        <v>0.21249999999999999</v>
      </c>
      <c r="K14" s="3">
        <f t="shared" si="1"/>
        <v>0.15</v>
      </c>
      <c r="L14" s="3">
        <f t="shared" si="2"/>
        <v>2.5000000000000001E-2</v>
      </c>
      <c r="M14" s="28">
        <f t="shared" si="3"/>
        <v>0.62812500000000004</v>
      </c>
    </row>
    <row r="15" spans="1:13" s="1" customFormat="1" ht="25.5" customHeight="1">
      <c r="A15" s="6" t="s">
        <v>59</v>
      </c>
      <c r="B15" s="21">
        <v>6</v>
      </c>
      <c r="C15" s="21">
        <v>62</v>
      </c>
      <c r="D15" s="21">
        <v>10</v>
      </c>
      <c r="E15" s="21">
        <f>COUNTIF('ÇALIŞAN ARALIK 2020'!$S4:$S1029,"Katılmıyorum")</f>
        <v>0</v>
      </c>
      <c r="F15" s="21">
        <v>2</v>
      </c>
      <c r="G15" s="2">
        <f t="shared" si="0"/>
        <v>80</v>
      </c>
      <c r="H15" s="3">
        <f t="shared" si="4"/>
        <v>7.4999999999999997E-2</v>
      </c>
      <c r="I15" s="3">
        <f t="shared" si="6"/>
        <v>0.77500000000000002</v>
      </c>
      <c r="J15" s="3">
        <f t="shared" si="5"/>
        <v>0.125</v>
      </c>
      <c r="K15" s="3">
        <f t="shared" si="1"/>
        <v>0</v>
      </c>
      <c r="L15" s="3">
        <f t="shared" si="2"/>
        <v>2.5000000000000001E-2</v>
      </c>
      <c r="M15" s="28">
        <f t="shared" si="3"/>
        <v>0.71875</v>
      </c>
    </row>
    <row r="16" spans="1:13" s="1" customFormat="1" ht="25.5" customHeight="1">
      <c r="A16" s="6" t="s">
        <v>60</v>
      </c>
      <c r="B16" s="21">
        <v>26</v>
      </c>
      <c r="C16" s="21">
        <v>36</v>
      </c>
      <c r="D16" s="21">
        <v>15</v>
      </c>
      <c r="E16" s="21">
        <v>2</v>
      </c>
      <c r="F16" s="21">
        <v>1</v>
      </c>
      <c r="G16" s="2">
        <f t="shared" si="0"/>
        <v>80</v>
      </c>
      <c r="H16" s="3">
        <f t="shared" si="4"/>
        <v>0.32500000000000001</v>
      </c>
      <c r="I16" s="3">
        <f t="shared" si="6"/>
        <v>0.45</v>
      </c>
      <c r="J16" s="3">
        <f t="shared" si="5"/>
        <v>0.1875</v>
      </c>
      <c r="K16" s="3">
        <f t="shared" si="1"/>
        <v>2.5000000000000001E-2</v>
      </c>
      <c r="L16" s="3">
        <f t="shared" si="2"/>
        <v>1.2500000000000001E-2</v>
      </c>
      <c r="M16" s="28">
        <f t="shared" si="3"/>
        <v>0.76249999999999996</v>
      </c>
    </row>
    <row r="17" spans="1:13" s="1" customFormat="1" ht="19.5" customHeight="1">
      <c r="A17" s="6" t="s">
        <v>61</v>
      </c>
      <c r="B17" s="21">
        <v>11</v>
      </c>
      <c r="C17" s="21">
        <v>44</v>
      </c>
      <c r="D17" s="21">
        <v>21</v>
      </c>
      <c r="E17" s="21">
        <v>3</v>
      </c>
      <c r="F17" s="21">
        <v>1</v>
      </c>
      <c r="G17" s="2">
        <f t="shared" si="0"/>
        <v>80</v>
      </c>
      <c r="H17" s="3">
        <f t="shared" si="4"/>
        <v>0.13750000000000001</v>
      </c>
      <c r="I17" s="3">
        <f t="shared" si="6"/>
        <v>0.55000000000000004</v>
      </c>
      <c r="J17" s="3">
        <f t="shared" si="5"/>
        <v>0.26250000000000001</v>
      </c>
      <c r="K17" s="3">
        <f t="shared" si="1"/>
        <v>3.7499999999999999E-2</v>
      </c>
      <c r="L17" s="3">
        <f t="shared" si="2"/>
        <v>1.2500000000000001E-2</v>
      </c>
      <c r="M17" s="28">
        <f t="shared" si="3"/>
        <v>0.69062500000000004</v>
      </c>
    </row>
    <row r="18" spans="1:13" s="1" customFormat="1" ht="19.5" customHeight="1">
      <c r="A18" s="6" t="s">
        <v>62</v>
      </c>
      <c r="B18" s="21">
        <v>5</v>
      </c>
      <c r="C18" s="21">
        <v>54</v>
      </c>
      <c r="D18" s="21">
        <v>13</v>
      </c>
      <c r="E18" s="21">
        <v>6</v>
      </c>
      <c r="F18" s="21">
        <v>2</v>
      </c>
      <c r="G18" s="2">
        <f t="shared" si="0"/>
        <v>80</v>
      </c>
      <c r="H18" s="3">
        <f t="shared" si="4"/>
        <v>6.25E-2</v>
      </c>
      <c r="I18" s="3">
        <f t="shared" si="6"/>
        <v>0.67500000000000004</v>
      </c>
      <c r="J18" s="3">
        <f t="shared" si="5"/>
        <v>0.16250000000000001</v>
      </c>
      <c r="K18" s="3">
        <f t="shared" si="1"/>
        <v>7.4999999999999997E-2</v>
      </c>
      <c r="L18" s="3">
        <f t="shared" si="2"/>
        <v>2.5000000000000001E-2</v>
      </c>
      <c r="M18" s="28">
        <f t="shared" si="3"/>
        <v>0.66874999999999996</v>
      </c>
    </row>
    <row r="19" spans="1:13" s="1" customFormat="1" ht="19.5" customHeight="1">
      <c r="A19" s="6" t="s">
        <v>63</v>
      </c>
      <c r="B19" s="21">
        <v>39</v>
      </c>
      <c r="C19" s="21">
        <v>37</v>
      </c>
      <c r="D19" s="21">
        <v>1</v>
      </c>
      <c r="E19" s="21">
        <v>3</v>
      </c>
      <c r="F19" s="21">
        <f>COUNTIF('ÇALIŞAN ARALIK 2020'!$W4:$W1033,"Kesinlikle Katılmıyorum")</f>
        <v>0</v>
      </c>
      <c r="G19" s="2">
        <f t="shared" si="0"/>
        <v>80</v>
      </c>
      <c r="H19" s="3">
        <f t="shared" si="4"/>
        <v>0.48749999999999999</v>
      </c>
      <c r="I19" s="3">
        <f t="shared" si="6"/>
        <v>0.46250000000000002</v>
      </c>
      <c r="J19" s="3">
        <f t="shared" si="5"/>
        <v>1.2500000000000001E-2</v>
      </c>
      <c r="K19" s="3">
        <f t="shared" si="1"/>
        <v>3.7499999999999999E-2</v>
      </c>
      <c r="L19" s="3">
        <f t="shared" si="2"/>
        <v>0</v>
      </c>
      <c r="M19" s="28">
        <f t="shared" si="3"/>
        <v>0.85</v>
      </c>
    </row>
    <row r="20" spans="1:13" s="1" customFormat="1" ht="19.5" customHeight="1">
      <c r="A20" s="6" t="s">
        <v>64</v>
      </c>
      <c r="B20" s="21">
        <v>20</v>
      </c>
      <c r="C20" s="21">
        <v>37</v>
      </c>
      <c r="D20" s="21">
        <v>10</v>
      </c>
      <c r="E20" s="21">
        <v>9</v>
      </c>
      <c r="F20" s="21">
        <v>4</v>
      </c>
      <c r="G20" s="2">
        <f t="shared" si="0"/>
        <v>80</v>
      </c>
      <c r="H20" s="3">
        <f t="shared" si="4"/>
        <v>0.25</v>
      </c>
      <c r="I20" s="3">
        <f t="shared" si="6"/>
        <v>0.46250000000000002</v>
      </c>
      <c r="J20" s="3">
        <f t="shared" si="5"/>
        <v>0.125</v>
      </c>
      <c r="K20" s="3">
        <f t="shared" si="1"/>
        <v>0.1125</v>
      </c>
      <c r="L20" s="3">
        <f t="shared" si="2"/>
        <v>0.05</v>
      </c>
      <c r="M20" s="28">
        <f t="shared" si="3"/>
        <v>0.6875</v>
      </c>
    </row>
    <row r="21" spans="1:13" s="1" customFormat="1" ht="25.5" customHeight="1">
      <c r="A21" s="6" t="s">
        <v>65</v>
      </c>
      <c r="B21" s="21">
        <v>33</v>
      </c>
      <c r="C21" s="21">
        <v>33</v>
      </c>
      <c r="D21" s="21">
        <v>12</v>
      </c>
      <c r="E21" s="21">
        <v>1</v>
      </c>
      <c r="F21" s="21">
        <v>1</v>
      </c>
      <c r="G21" s="2">
        <f t="shared" si="0"/>
        <v>80</v>
      </c>
      <c r="H21" s="3">
        <f t="shared" si="4"/>
        <v>0.41249999999999998</v>
      </c>
      <c r="I21" s="3">
        <f t="shared" si="6"/>
        <v>0.41249999999999998</v>
      </c>
      <c r="J21" s="3">
        <f t="shared" si="5"/>
        <v>0.15</v>
      </c>
      <c r="K21" s="3">
        <f t="shared" si="1"/>
        <v>1.2500000000000001E-2</v>
      </c>
      <c r="L21" s="3">
        <f t="shared" si="2"/>
        <v>1.2500000000000001E-2</v>
      </c>
      <c r="M21" s="28">
        <f t="shared" si="3"/>
        <v>0.8</v>
      </c>
    </row>
    <row r="22" spans="1:13" s="1" customFormat="1" ht="29.25" customHeight="1">
      <c r="A22" s="6" t="s">
        <v>66</v>
      </c>
      <c r="B22" s="21">
        <v>31</v>
      </c>
      <c r="C22" s="21">
        <v>35</v>
      </c>
      <c r="D22" s="21">
        <v>11</v>
      </c>
      <c r="E22" s="21">
        <v>2</v>
      </c>
      <c r="F22" s="21">
        <v>1</v>
      </c>
      <c r="G22" s="2">
        <f t="shared" si="0"/>
        <v>80</v>
      </c>
      <c r="H22" s="3">
        <f t="shared" si="4"/>
        <v>0.38750000000000001</v>
      </c>
      <c r="I22" s="3">
        <f t="shared" si="6"/>
        <v>0.4375</v>
      </c>
      <c r="J22" s="3">
        <f t="shared" si="5"/>
        <v>0.13750000000000001</v>
      </c>
      <c r="K22" s="3">
        <f t="shared" si="1"/>
        <v>2.5000000000000001E-2</v>
      </c>
      <c r="L22" s="3">
        <f t="shared" si="2"/>
        <v>1.2500000000000001E-2</v>
      </c>
      <c r="M22" s="28">
        <f t="shared" si="3"/>
        <v>0.79062500000000002</v>
      </c>
    </row>
    <row r="23" spans="1:13" s="1" customFormat="1" ht="29.25" customHeight="1">
      <c r="A23" s="6" t="s">
        <v>67</v>
      </c>
      <c r="B23" s="21">
        <v>11</v>
      </c>
      <c r="C23" s="21">
        <v>50</v>
      </c>
      <c r="D23" s="21">
        <v>16</v>
      </c>
      <c r="E23" s="21">
        <v>3</v>
      </c>
      <c r="F23" s="21">
        <v>0</v>
      </c>
      <c r="G23" s="2">
        <f t="shared" si="0"/>
        <v>80</v>
      </c>
      <c r="H23" s="3">
        <f t="shared" si="4"/>
        <v>0.13750000000000001</v>
      </c>
      <c r="I23" s="3">
        <f t="shared" si="6"/>
        <v>0.625</v>
      </c>
      <c r="J23" s="3">
        <f t="shared" si="5"/>
        <v>0.2</v>
      </c>
      <c r="K23" s="3">
        <f t="shared" si="1"/>
        <v>3.7499999999999999E-2</v>
      </c>
      <c r="L23" s="3">
        <f t="shared" si="2"/>
        <v>0</v>
      </c>
      <c r="M23" s="28">
        <f t="shared" si="3"/>
        <v>0.71562499999999996</v>
      </c>
    </row>
    <row r="24" spans="1:13" ht="29.25" customHeight="1">
      <c r="A24" s="6" t="s">
        <v>68</v>
      </c>
      <c r="B24" s="21">
        <v>12</v>
      </c>
      <c r="C24" s="21">
        <v>48</v>
      </c>
      <c r="D24" s="21">
        <v>16</v>
      </c>
      <c r="E24" s="21">
        <v>3</v>
      </c>
      <c r="F24" s="21">
        <v>1</v>
      </c>
      <c r="G24" s="2">
        <f t="shared" si="0"/>
        <v>80</v>
      </c>
      <c r="H24" s="3">
        <f t="shared" si="4"/>
        <v>0.15</v>
      </c>
      <c r="I24" s="3">
        <f t="shared" si="6"/>
        <v>0.6</v>
      </c>
      <c r="J24" s="3">
        <f t="shared" si="5"/>
        <v>0.2</v>
      </c>
      <c r="K24" s="3">
        <f t="shared" si="1"/>
        <v>3.7499999999999999E-2</v>
      </c>
      <c r="L24" s="3">
        <f t="shared" si="2"/>
        <v>1.2500000000000001E-2</v>
      </c>
      <c r="M24" s="28">
        <f t="shared" si="3"/>
        <v>0.70937499999999998</v>
      </c>
    </row>
    <row r="25" spans="1:13" ht="65.25" customHeight="1">
      <c r="A25" s="30" t="s">
        <v>179</v>
      </c>
      <c r="B25" s="9">
        <f>SUM(B4:B24)</f>
        <v>348</v>
      </c>
      <c r="C25" s="9">
        <f>SUM(C4:C24)</f>
        <v>965</v>
      </c>
      <c r="D25" s="9">
        <f>SUM(D4:D24)</f>
        <v>236</v>
      </c>
      <c r="E25" s="9">
        <f>SUM(E4:E24)</f>
        <v>101</v>
      </c>
      <c r="F25" s="16">
        <f>SUM(F4:F24)</f>
        <v>30</v>
      </c>
      <c r="G25" s="15">
        <f>SUM(B25:F25)</f>
        <v>1680</v>
      </c>
      <c r="H25" s="18">
        <f>B25/G25</f>
        <v>0.20714285714285716</v>
      </c>
      <c r="I25" s="18">
        <f>C25/G25</f>
        <v>0.57440476190476186</v>
      </c>
      <c r="J25" s="18">
        <f>D25/G25</f>
        <v>0.14047619047619048</v>
      </c>
      <c r="K25" s="18">
        <f>E25/G25</f>
        <v>6.0119047619047621E-2</v>
      </c>
      <c r="L25" s="18">
        <f>F25/G25</f>
        <v>1.7857142857142856E-2</v>
      </c>
      <c r="M25" s="29">
        <f>SUM(B25*4+C25*3+D25*2+E25*1+F25*0)/(G25*4)</f>
        <v>0.7232142857142857</v>
      </c>
    </row>
    <row r="26" spans="1:13" ht="65.25" customHeight="1">
      <c r="A26" s="74" t="s">
        <v>192</v>
      </c>
      <c r="B26" s="70"/>
      <c r="C26" s="70"/>
      <c r="D26" s="70"/>
      <c r="E26" s="70"/>
      <c r="F26" s="70"/>
      <c r="G26" s="71"/>
      <c r="H26" s="72"/>
      <c r="I26" s="72"/>
      <c r="J26" s="72"/>
      <c r="K26" s="72"/>
      <c r="L26" s="72"/>
      <c r="M26" s="73"/>
    </row>
    <row r="27" spans="1:13" s="4" customFormat="1">
      <c r="B27" s="10" t="e">
        <f>#REF!/1</f>
        <v>#REF!</v>
      </c>
      <c r="C27" s="11" t="e">
        <f>#REF!/2</f>
        <v>#REF!</v>
      </c>
      <c r="D27" s="17"/>
      <c r="E27" s="11"/>
      <c r="F27" s="11"/>
      <c r="G27" s="5" t="e">
        <f>B27+C27+D27</f>
        <v>#REF!</v>
      </c>
      <c r="M27" s="27"/>
    </row>
    <row r="28" spans="1:13" s="4" customFormat="1">
      <c r="B28" s="10"/>
      <c r="C28" s="11"/>
      <c r="D28" s="17"/>
      <c r="E28" s="11"/>
      <c r="F28" s="11"/>
      <c r="G28" s="5"/>
      <c r="M28" s="27"/>
    </row>
  </sheetData>
  <mergeCells count="6">
    <mergeCell ref="M2:M3"/>
    <mergeCell ref="G2:G3"/>
    <mergeCell ref="A1:L1"/>
    <mergeCell ref="A2:A3"/>
    <mergeCell ref="B2:F2"/>
    <mergeCell ref="H2:L2"/>
  </mergeCells>
  <pageMargins left="7.874015748031496E-2" right="0" top="0.19685039370078741" bottom="0" header="0.35433070866141736" footer="0.31496062992125984"/>
  <pageSetup paperSize="9" scale="90" orientation="landscape" r:id="rId1"/>
  <rowBreaks count="1" manualBreakCount="1">
    <brk id="26" max="12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2236"/>
  <sheetViews>
    <sheetView topLeftCell="N1" zoomScale="70" zoomScaleNormal="70" workbookViewId="0">
      <pane ySplit="3" topLeftCell="A4" activePane="bottomLeft" state="frozen"/>
      <selection pane="bottomLeft" activeCell="AA6" sqref="AA6"/>
    </sheetView>
  </sheetViews>
  <sheetFormatPr defaultRowHeight="15"/>
  <cols>
    <col min="1" max="1" width="8.5703125" style="35" customWidth="1"/>
    <col min="2" max="22" width="8.5703125" style="47" customWidth="1"/>
    <col min="23" max="23" width="10.7109375" style="35" customWidth="1"/>
    <col min="24" max="24" width="8" style="35" customWidth="1"/>
    <col min="25" max="29" width="9.140625" style="35"/>
    <col min="30" max="34" width="6.140625" style="35" customWidth="1"/>
    <col min="35" max="16384" width="9.140625" style="35"/>
  </cols>
  <sheetData>
    <row r="1" spans="1:53" ht="15" customHeight="1">
      <c r="A1" s="33"/>
      <c r="B1" s="34"/>
      <c r="C1" s="48" t="s">
        <v>17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2" spans="1:53" ht="201.75" customHeight="1">
      <c r="A2" s="36" t="s">
        <v>0</v>
      </c>
      <c r="B2" s="37" t="s">
        <v>21</v>
      </c>
      <c r="C2" s="37" t="s">
        <v>18</v>
      </c>
      <c r="D2" s="37" t="s">
        <v>19</v>
      </c>
      <c r="E2" s="37" t="s">
        <v>22</v>
      </c>
      <c r="F2" s="37" t="s">
        <v>23</v>
      </c>
      <c r="G2" s="37" t="s">
        <v>24</v>
      </c>
      <c r="H2" s="37" t="s">
        <v>25</v>
      </c>
      <c r="I2" s="37" t="s">
        <v>26</v>
      </c>
      <c r="J2" s="37" t="s">
        <v>27</v>
      </c>
      <c r="K2" s="37" t="s">
        <v>28</v>
      </c>
      <c r="L2" s="37" t="s">
        <v>29</v>
      </c>
      <c r="M2" s="37" t="s">
        <v>30</v>
      </c>
      <c r="N2" s="37" t="s">
        <v>31</v>
      </c>
      <c r="O2" s="37" t="s">
        <v>32</v>
      </c>
      <c r="P2" s="37" t="s">
        <v>33</v>
      </c>
      <c r="Q2" s="37" t="s">
        <v>34</v>
      </c>
      <c r="R2" s="37" t="s">
        <v>35</v>
      </c>
      <c r="S2" s="37" t="s">
        <v>36</v>
      </c>
      <c r="T2" s="37" t="s">
        <v>37</v>
      </c>
      <c r="U2" s="37" t="s">
        <v>38</v>
      </c>
      <c r="V2" s="37" t="s">
        <v>39</v>
      </c>
      <c r="W2" s="37" t="s">
        <v>40</v>
      </c>
      <c r="X2" s="37" t="s">
        <v>41</v>
      </c>
      <c r="Y2" s="37" t="s">
        <v>42</v>
      </c>
      <c r="Z2" s="37" t="s">
        <v>43</v>
      </c>
      <c r="AA2" s="37" t="s">
        <v>44</v>
      </c>
      <c r="AB2" s="37" t="s">
        <v>45</v>
      </c>
      <c r="AC2" s="38" t="s">
        <v>46</v>
      </c>
      <c r="AD2" s="49" t="s">
        <v>47</v>
      </c>
      <c r="AE2" s="49"/>
      <c r="AF2" s="49"/>
      <c r="AG2" s="49"/>
      <c r="AH2" s="49"/>
    </row>
    <row r="3" spans="1:53" ht="15" customHeight="1">
      <c r="A3" s="39"/>
      <c r="B3" s="40"/>
      <c r="C3" s="41"/>
      <c r="D3" s="41"/>
      <c r="E3" s="41"/>
      <c r="F3" s="41"/>
      <c r="G3" s="41"/>
      <c r="H3" s="42">
        <v>1</v>
      </c>
      <c r="I3" s="42">
        <v>2</v>
      </c>
      <c r="J3" s="42">
        <v>3</v>
      </c>
      <c r="K3" s="42">
        <v>4</v>
      </c>
      <c r="L3" s="42">
        <v>5</v>
      </c>
      <c r="M3" s="42">
        <v>6</v>
      </c>
      <c r="N3" s="42">
        <v>7</v>
      </c>
      <c r="O3" s="42">
        <v>8</v>
      </c>
      <c r="P3" s="42">
        <v>9</v>
      </c>
      <c r="Q3" s="42">
        <v>10</v>
      </c>
      <c r="R3" s="42">
        <v>11</v>
      </c>
      <c r="S3" s="42">
        <v>12</v>
      </c>
      <c r="T3" s="42">
        <v>13</v>
      </c>
      <c r="U3" s="42">
        <v>14</v>
      </c>
      <c r="V3" s="42">
        <v>15</v>
      </c>
      <c r="W3" s="42">
        <v>16</v>
      </c>
      <c r="X3" s="42">
        <v>17</v>
      </c>
      <c r="Y3" s="42">
        <v>18</v>
      </c>
      <c r="Z3" s="42">
        <v>19</v>
      </c>
      <c r="AA3" s="42">
        <v>20</v>
      </c>
      <c r="AB3" s="42">
        <v>21</v>
      </c>
      <c r="AC3" s="43"/>
      <c r="AD3" s="49"/>
      <c r="AE3" s="49"/>
      <c r="AF3" s="49"/>
      <c r="AG3" s="49"/>
      <c r="AH3" s="49"/>
    </row>
    <row r="4" spans="1:53" ht="43.5" customHeight="1">
      <c r="A4" s="44">
        <v>1</v>
      </c>
      <c r="B4" s="45" t="s">
        <v>78</v>
      </c>
      <c r="C4" s="45" t="s">
        <v>79</v>
      </c>
      <c r="D4" s="45" t="s">
        <v>90</v>
      </c>
      <c r="E4" s="45" t="s">
        <v>104</v>
      </c>
      <c r="F4" s="45" t="s">
        <v>88</v>
      </c>
      <c r="G4" s="46"/>
      <c r="H4" s="45" t="s">
        <v>77</v>
      </c>
      <c r="I4" s="45" t="s">
        <v>77</v>
      </c>
      <c r="J4" s="45" t="s">
        <v>77</v>
      </c>
      <c r="K4" s="45" t="s">
        <v>77</v>
      </c>
      <c r="L4" s="45" t="s">
        <v>77</v>
      </c>
      <c r="M4" s="45" t="s">
        <v>77</v>
      </c>
      <c r="N4" s="45" t="s">
        <v>77</v>
      </c>
      <c r="O4" s="45" t="s">
        <v>77</v>
      </c>
      <c r="P4" s="45" t="s">
        <v>77</v>
      </c>
      <c r="Q4" s="45" t="s">
        <v>77</v>
      </c>
      <c r="R4" s="45" t="s">
        <v>77</v>
      </c>
      <c r="S4" s="45" t="s">
        <v>77</v>
      </c>
      <c r="T4" s="45" t="s">
        <v>77</v>
      </c>
      <c r="U4" s="45" t="s">
        <v>77</v>
      </c>
      <c r="V4" s="45" t="s">
        <v>77</v>
      </c>
      <c r="W4" s="45" t="s">
        <v>77</v>
      </c>
      <c r="X4" s="45" t="s">
        <v>77</v>
      </c>
      <c r="Y4" s="45" t="s">
        <v>77</v>
      </c>
      <c r="Z4" s="45" t="s">
        <v>77</v>
      </c>
      <c r="AA4" s="45" t="s">
        <v>77</v>
      </c>
      <c r="AB4" s="45" t="s">
        <v>77</v>
      </c>
      <c r="AC4" s="46"/>
      <c r="AD4" s="46"/>
      <c r="AE4" s="46"/>
      <c r="AF4" s="46"/>
      <c r="AG4" s="46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</row>
    <row r="5" spans="1:53" ht="15" customHeight="1">
      <c r="A5" s="44">
        <v>2</v>
      </c>
      <c r="B5" s="45" t="s">
        <v>83</v>
      </c>
      <c r="C5" s="45" t="s">
        <v>79</v>
      </c>
      <c r="D5" s="45" t="s">
        <v>84</v>
      </c>
      <c r="E5" s="45" t="s">
        <v>104</v>
      </c>
      <c r="F5" s="45" t="s">
        <v>85</v>
      </c>
      <c r="G5" s="46"/>
      <c r="H5" s="45" t="s">
        <v>77</v>
      </c>
      <c r="I5" s="45" t="s">
        <v>77</v>
      </c>
      <c r="J5" s="45" t="s">
        <v>77</v>
      </c>
      <c r="K5" s="45" t="s">
        <v>77</v>
      </c>
      <c r="L5" s="45" t="s">
        <v>77</v>
      </c>
      <c r="M5" s="45" t="s">
        <v>77</v>
      </c>
      <c r="N5" s="45" t="s">
        <v>77</v>
      </c>
      <c r="O5" s="45" t="s">
        <v>77</v>
      </c>
      <c r="P5" s="45" t="s">
        <v>77</v>
      </c>
      <c r="Q5" s="45" t="s">
        <v>77</v>
      </c>
      <c r="R5" s="45" t="s">
        <v>77</v>
      </c>
      <c r="S5" s="45" t="s">
        <v>77</v>
      </c>
      <c r="T5" s="45" t="s">
        <v>77</v>
      </c>
      <c r="U5" s="45" t="s">
        <v>77</v>
      </c>
      <c r="V5" s="45" t="s">
        <v>77</v>
      </c>
      <c r="W5" s="45" t="s">
        <v>77</v>
      </c>
      <c r="X5" s="45" t="s">
        <v>77</v>
      </c>
      <c r="Y5" s="45" t="s">
        <v>77</v>
      </c>
      <c r="Z5" s="45" t="s">
        <v>77</v>
      </c>
      <c r="AA5" s="45" t="s">
        <v>77</v>
      </c>
      <c r="AB5" s="45" t="s">
        <v>77</v>
      </c>
      <c r="AC5" s="46"/>
      <c r="AD5" s="46"/>
      <c r="AE5" s="46"/>
      <c r="AF5" s="46"/>
      <c r="AG5" s="46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</row>
    <row r="6" spans="1:53" ht="29.25" customHeight="1">
      <c r="A6" s="44">
        <v>3</v>
      </c>
      <c r="B6" s="45" t="s">
        <v>83</v>
      </c>
      <c r="C6" s="45" t="s">
        <v>79</v>
      </c>
      <c r="D6" s="45" t="s">
        <v>84</v>
      </c>
      <c r="E6" s="45" t="s">
        <v>104</v>
      </c>
      <c r="F6" s="45" t="s">
        <v>82</v>
      </c>
      <c r="G6" s="46"/>
      <c r="H6" s="45" t="s">
        <v>77</v>
      </c>
      <c r="I6" s="45" t="s">
        <v>77</v>
      </c>
      <c r="J6" s="45" t="s">
        <v>77</v>
      </c>
      <c r="K6" s="45" t="s">
        <v>77</v>
      </c>
      <c r="L6" s="45" t="s">
        <v>77</v>
      </c>
      <c r="M6" s="45" t="s">
        <v>77</v>
      </c>
      <c r="N6" s="45" t="s">
        <v>77</v>
      </c>
      <c r="O6" s="45" t="s">
        <v>77</v>
      </c>
      <c r="P6" s="45" t="s">
        <v>77</v>
      </c>
      <c r="Q6" s="45" t="s">
        <v>77</v>
      </c>
      <c r="R6" s="45" t="s">
        <v>77</v>
      </c>
      <c r="S6" s="45" t="s">
        <v>77</v>
      </c>
      <c r="T6" s="45" t="s">
        <v>77</v>
      </c>
      <c r="U6" s="45" t="s">
        <v>77</v>
      </c>
      <c r="V6" s="45" t="s">
        <v>77</v>
      </c>
      <c r="W6" s="45" t="s">
        <v>77</v>
      </c>
      <c r="X6" s="45" t="s">
        <v>77</v>
      </c>
      <c r="Y6" s="45" t="s">
        <v>77</v>
      </c>
      <c r="Z6" s="45" t="s">
        <v>77</v>
      </c>
      <c r="AA6" s="45" t="s">
        <v>77</v>
      </c>
      <c r="AB6" s="45" t="s">
        <v>77</v>
      </c>
      <c r="AC6" s="46"/>
      <c r="AD6" s="46"/>
      <c r="AE6" s="46"/>
      <c r="AF6" s="46"/>
      <c r="AG6" s="46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</row>
    <row r="7" spans="1:53" ht="15" customHeight="1">
      <c r="A7" s="44">
        <v>4</v>
      </c>
      <c r="B7" s="45" t="s">
        <v>83</v>
      </c>
      <c r="C7" s="45" t="s">
        <v>97</v>
      </c>
      <c r="D7" s="45" t="s">
        <v>90</v>
      </c>
      <c r="E7" s="45" t="s">
        <v>104</v>
      </c>
      <c r="F7" s="45" t="s">
        <v>82</v>
      </c>
      <c r="G7" s="46"/>
      <c r="H7" s="45" t="s">
        <v>77</v>
      </c>
      <c r="I7" s="45" t="s">
        <v>77</v>
      </c>
      <c r="J7" s="45" t="s">
        <v>77</v>
      </c>
      <c r="K7" s="45" t="s">
        <v>77</v>
      </c>
      <c r="L7" s="45" t="s">
        <v>77</v>
      </c>
      <c r="M7" s="45" t="s">
        <v>77</v>
      </c>
      <c r="N7" s="45" t="s">
        <v>77</v>
      </c>
      <c r="O7" s="45" t="s">
        <v>77</v>
      </c>
      <c r="P7" s="45" t="s">
        <v>77</v>
      </c>
      <c r="Q7" s="45" t="s">
        <v>77</v>
      </c>
      <c r="R7" s="45" t="s">
        <v>77</v>
      </c>
      <c r="S7" s="45" t="s">
        <v>77</v>
      </c>
      <c r="T7" s="45" t="s">
        <v>77</v>
      </c>
      <c r="U7" s="45" t="s">
        <v>77</v>
      </c>
      <c r="V7" s="45" t="s">
        <v>77</v>
      </c>
      <c r="W7" s="45" t="s">
        <v>77</v>
      </c>
      <c r="X7" s="45" t="s">
        <v>77</v>
      </c>
      <c r="Y7" s="45" t="s">
        <v>77</v>
      </c>
      <c r="Z7" s="45" t="s">
        <v>77</v>
      </c>
      <c r="AA7" s="45" t="s">
        <v>77</v>
      </c>
      <c r="AB7" s="45" t="s">
        <v>77</v>
      </c>
      <c r="AC7" s="46"/>
      <c r="AD7" s="46"/>
      <c r="AE7" s="46"/>
      <c r="AF7" s="46"/>
      <c r="AG7" s="46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</row>
    <row r="8" spans="1:53">
      <c r="A8" s="44">
        <v>5</v>
      </c>
      <c r="B8" s="45" t="s">
        <v>78</v>
      </c>
      <c r="C8" s="45" t="s">
        <v>91</v>
      </c>
      <c r="D8" s="45" t="s">
        <v>84</v>
      </c>
      <c r="E8" s="45" t="s">
        <v>104</v>
      </c>
      <c r="F8" s="45" t="s">
        <v>82</v>
      </c>
      <c r="G8" s="46"/>
      <c r="H8" s="45" t="s">
        <v>77</v>
      </c>
      <c r="I8" s="45" t="s">
        <v>77</v>
      </c>
      <c r="J8" s="45" t="s">
        <v>77</v>
      </c>
      <c r="K8" s="45" t="s">
        <v>77</v>
      </c>
      <c r="L8" s="45" t="s">
        <v>77</v>
      </c>
      <c r="M8" s="45" t="s">
        <v>77</v>
      </c>
      <c r="N8" s="45" t="s">
        <v>77</v>
      </c>
      <c r="O8" s="45" t="s">
        <v>77</v>
      </c>
      <c r="P8" s="45" t="s">
        <v>77</v>
      </c>
      <c r="Q8" s="45" t="s">
        <v>77</v>
      </c>
      <c r="R8" s="45" t="s">
        <v>77</v>
      </c>
      <c r="S8" s="45" t="s">
        <v>77</v>
      </c>
      <c r="T8" s="45" t="s">
        <v>77</v>
      </c>
      <c r="U8" s="45" t="s">
        <v>77</v>
      </c>
      <c r="V8" s="45" t="s">
        <v>77</v>
      </c>
      <c r="W8" s="45" t="s">
        <v>77</v>
      </c>
      <c r="X8" s="45" t="s">
        <v>77</v>
      </c>
      <c r="Y8" s="45" t="s">
        <v>77</v>
      </c>
      <c r="Z8" s="45" t="s">
        <v>77</v>
      </c>
      <c r="AA8" s="45" t="s">
        <v>77</v>
      </c>
      <c r="AB8" s="45" t="s">
        <v>77</v>
      </c>
      <c r="AC8" s="46"/>
      <c r="AD8" s="46"/>
      <c r="AE8" s="46"/>
      <c r="AF8" s="46"/>
      <c r="AG8" s="46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</row>
    <row r="9" spans="1:53" ht="21" customHeight="1">
      <c r="A9" s="44">
        <v>6</v>
      </c>
      <c r="B9" s="45" t="s">
        <v>83</v>
      </c>
      <c r="C9" s="45" t="s">
        <v>91</v>
      </c>
      <c r="D9" s="45" t="s">
        <v>84</v>
      </c>
      <c r="E9" s="45" t="s">
        <v>104</v>
      </c>
      <c r="F9" s="45" t="s">
        <v>82</v>
      </c>
      <c r="G9" s="46"/>
      <c r="H9" s="45" t="s">
        <v>77</v>
      </c>
      <c r="I9" s="45" t="s">
        <v>77</v>
      </c>
      <c r="J9" s="45" t="s">
        <v>77</v>
      </c>
      <c r="K9" s="45" t="s">
        <v>77</v>
      </c>
      <c r="L9" s="45" t="s">
        <v>77</v>
      </c>
      <c r="M9" s="45" t="s">
        <v>77</v>
      </c>
      <c r="N9" s="45" t="s">
        <v>77</v>
      </c>
      <c r="O9" s="45" t="s">
        <v>77</v>
      </c>
      <c r="P9" s="45" t="s">
        <v>77</v>
      </c>
      <c r="Q9" s="45" t="s">
        <v>77</v>
      </c>
      <c r="R9" s="45" t="s">
        <v>77</v>
      </c>
      <c r="S9" s="45" t="s">
        <v>77</v>
      </c>
      <c r="T9" s="45" t="s">
        <v>77</v>
      </c>
      <c r="U9" s="45" t="s">
        <v>77</v>
      </c>
      <c r="V9" s="45" t="s">
        <v>77</v>
      </c>
      <c r="W9" s="45" t="s">
        <v>77</v>
      </c>
      <c r="X9" s="45" t="s">
        <v>77</v>
      </c>
      <c r="Y9" s="45" t="s">
        <v>77</v>
      </c>
      <c r="Z9" s="45" t="s">
        <v>77</v>
      </c>
      <c r="AA9" s="45" t="s">
        <v>77</v>
      </c>
      <c r="AB9" s="45" t="s">
        <v>77</v>
      </c>
      <c r="AC9" s="46"/>
      <c r="AD9" s="46"/>
      <c r="AE9" s="46"/>
      <c r="AF9" s="46"/>
      <c r="AG9" s="46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</row>
    <row r="10" spans="1:53" ht="21" customHeight="1">
      <c r="A10" s="44">
        <v>7</v>
      </c>
      <c r="B10" s="45" t="s">
        <v>83</v>
      </c>
      <c r="C10" s="45" t="s">
        <v>79</v>
      </c>
      <c r="D10" s="45" t="s">
        <v>90</v>
      </c>
      <c r="E10" s="45" t="s">
        <v>104</v>
      </c>
      <c r="F10" s="45" t="s">
        <v>88</v>
      </c>
      <c r="G10" s="45" t="s">
        <v>94</v>
      </c>
      <c r="H10" s="45" t="s">
        <v>77</v>
      </c>
      <c r="I10" s="45" t="s">
        <v>77</v>
      </c>
      <c r="J10" s="45" t="s">
        <v>77</v>
      </c>
      <c r="K10" s="45" t="s">
        <v>77</v>
      </c>
      <c r="L10" s="45" t="s">
        <v>77</v>
      </c>
      <c r="M10" s="45" t="s">
        <v>77</v>
      </c>
      <c r="N10" s="45" t="s">
        <v>77</v>
      </c>
      <c r="O10" s="45" t="s">
        <v>77</v>
      </c>
      <c r="P10" s="45" t="s">
        <v>77</v>
      </c>
      <c r="Q10" s="45" t="s">
        <v>77</v>
      </c>
      <c r="R10" s="45" t="s">
        <v>77</v>
      </c>
      <c r="S10" s="45" t="s">
        <v>77</v>
      </c>
      <c r="T10" s="45" t="s">
        <v>77</v>
      </c>
      <c r="U10" s="45" t="s">
        <v>77</v>
      </c>
      <c r="V10" s="45" t="s">
        <v>77</v>
      </c>
      <c r="W10" s="45" t="s">
        <v>77</v>
      </c>
      <c r="X10" s="45" t="s">
        <v>77</v>
      </c>
      <c r="Y10" s="45" t="s">
        <v>77</v>
      </c>
      <c r="Z10" s="45" t="s">
        <v>77</v>
      </c>
      <c r="AA10" s="45" t="s">
        <v>77</v>
      </c>
      <c r="AB10" s="45" t="s">
        <v>77</v>
      </c>
      <c r="AC10" s="46"/>
      <c r="AD10" s="46"/>
      <c r="AE10" s="46"/>
      <c r="AF10" s="46"/>
      <c r="AG10" s="46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</row>
    <row r="11" spans="1:53" ht="15" customHeight="1">
      <c r="A11" s="44">
        <v>8</v>
      </c>
      <c r="B11" s="45" t="s">
        <v>83</v>
      </c>
      <c r="C11" s="45" t="s">
        <v>91</v>
      </c>
      <c r="D11" s="45" t="s">
        <v>90</v>
      </c>
      <c r="E11" s="45" t="s">
        <v>104</v>
      </c>
      <c r="F11" s="45" t="s">
        <v>82</v>
      </c>
      <c r="G11" s="46"/>
      <c r="H11" s="45" t="s">
        <v>77</v>
      </c>
      <c r="I11" s="45" t="s">
        <v>77</v>
      </c>
      <c r="J11" s="45" t="s">
        <v>77</v>
      </c>
      <c r="K11" s="45" t="s">
        <v>77</v>
      </c>
      <c r="L11" s="45" t="s">
        <v>77</v>
      </c>
      <c r="M11" s="45" t="s">
        <v>77</v>
      </c>
      <c r="N11" s="45" t="s">
        <v>77</v>
      </c>
      <c r="O11" s="45" t="s">
        <v>77</v>
      </c>
      <c r="P11" s="45" t="s">
        <v>77</v>
      </c>
      <c r="Q11" s="45" t="s">
        <v>77</v>
      </c>
      <c r="R11" s="45" t="s">
        <v>77</v>
      </c>
      <c r="S11" s="45" t="s">
        <v>77</v>
      </c>
      <c r="T11" s="45" t="s">
        <v>77</v>
      </c>
      <c r="U11" s="45" t="s">
        <v>77</v>
      </c>
      <c r="V11" s="45" t="s">
        <v>77</v>
      </c>
      <c r="W11" s="45" t="s">
        <v>77</v>
      </c>
      <c r="X11" s="45" t="s">
        <v>77</v>
      </c>
      <c r="Y11" s="45" t="s">
        <v>77</v>
      </c>
      <c r="Z11" s="45" t="s">
        <v>77</v>
      </c>
      <c r="AA11" s="45" t="s">
        <v>77</v>
      </c>
      <c r="AB11" s="45" t="s">
        <v>77</v>
      </c>
      <c r="AC11" s="46"/>
      <c r="AD11" s="46"/>
      <c r="AE11" s="46"/>
      <c r="AF11" s="46"/>
      <c r="AG11" s="46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</row>
    <row r="12" spans="1:53" ht="15" customHeight="1">
      <c r="A12" s="44">
        <v>9</v>
      </c>
      <c r="B12" s="45" t="s">
        <v>78</v>
      </c>
      <c r="C12" s="45" t="s">
        <v>91</v>
      </c>
      <c r="D12" s="45" t="s">
        <v>90</v>
      </c>
      <c r="E12" s="45" t="s">
        <v>104</v>
      </c>
      <c r="F12" s="45" t="s">
        <v>82</v>
      </c>
      <c r="G12" s="46"/>
      <c r="H12" s="45" t="s">
        <v>77</v>
      </c>
      <c r="I12" s="45" t="s">
        <v>77</v>
      </c>
      <c r="J12" s="45" t="s">
        <v>77</v>
      </c>
      <c r="K12" s="45" t="s">
        <v>77</v>
      </c>
      <c r="L12" s="45" t="s">
        <v>77</v>
      </c>
      <c r="M12" s="45" t="s">
        <v>77</v>
      </c>
      <c r="N12" s="45" t="s">
        <v>77</v>
      </c>
      <c r="O12" s="45" t="s">
        <v>77</v>
      </c>
      <c r="P12" s="45" t="s">
        <v>77</v>
      </c>
      <c r="Q12" s="45" t="s">
        <v>77</v>
      </c>
      <c r="R12" s="45" t="s">
        <v>77</v>
      </c>
      <c r="S12" s="45" t="s">
        <v>77</v>
      </c>
      <c r="T12" s="45" t="s">
        <v>77</v>
      </c>
      <c r="U12" s="45" t="s">
        <v>77</v>
      </c>
      <c r="V12" s="45" t="s">
        <v>77</v>
      </c>
      <c r="W12" s="45" t="s">
        <v>77</v>
      </c>
      <c r="X12" s="45" t="s">
        <v>77</v>
      </c>
      <c r="Y12" s="45" t="s">
        <v>77</v>
      </c>
      <c r="Z12" s="45" t="s">
        <v>77</v>
      </c>
      <c r="AA12" s="45" t="s">
        <v>77</v>
      </c>
      <c r="AB12" s="45" t="s">
        <v>77</v>
      </c>
      <c r="AC12" s="46"/>
      <c r="AD12" s="46"/>
      <c r="AE12" s="46"/>
      <c r="AF12" s="46"/>
      <c r="AG12" s="46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</row>
    <row r="13" spans="1:53" ht="15" customHeight="1">
      <c r="A13" s="44">
        <v>10</v>
      </c>
      <c r="B13" s="45" t="s">
        <v>78</v>
      </c>
      <c r="C13" s="45" t="s">
        <v>89</v>
      </c>
      <c r="D13" s="45" t="s">
        <v>84</v>
      </c>
      <c r="E13" s="45" t="s">
        <v>104</v>
      </c>
      <c r="F13" s="45" t="s">
        <v>82</v>
      </c>
      <c r="G13" s="46"/>
      <c r="H13" s="45" t="s">
        <v>77</v>
      </c>
      <c r="I13" s="45" t="s">
        <v>77</v>
      </c>
      <c r="J13" s="45" t="s">
        <v>77</v>
      </c>
      <c r="K13" s="45" t="s">
        <v>77</v>
      </c>
      <c r="L13" s="45" t="s">
        <v>77</v>
      </c>
      <c r="M13" s="45" t="s">
        <v>77</v>
      </c>
      <c r="N13" s="45" t="s">
        <v>77</v>
      </c>
      <c r="O13" s="45" t="s">
        <v>77</v>
      </c>
      <c r="P13" s="45" t="s">
        <v>77</v>
      </c>
      <c r="Q13" s="45" t="s">
        <v>77</v>
      </c>
      <c r="R13" s="45" t="s">
        <v>77</v>
      </c>
      <c r="S13" s="45" t="s">
        <v>77</v>
      </c>
      <c r="T13" s="45" t="s">
        <v>77</v>
      </c>
      <c r="U13" s="45" t="s">
        <v>77</v>
      </c>
      <c r="V13" s="45" t="s">
        <v>77</v>
      </c>
      <c r="W13" s="45" t="s">
        <v>77</v>
      </c>
      <c r="X13" s="45" t="s">
        <v>77</v>
      </c>
      <c r="Y13" s="45" t="s">
        <v>77</v>
      </c>
      <c r="Z13" s="45" t="s">
        <v>77</v>
      </c>
      <c r="AA13" s="45" t="s">
        <v>77</v>
      </c>
      <c r="AB13" s="45" t="s">
        <v>77</v>
      </c>
      <c r="AC13" s="46"/>
      <c r="AD13" s="46"/>
      <c r="AE13" s="46"/>
      <c r="AF13" s="46"/>
      <c r="AG13" s="46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</row>
    <row r="14" spans="1:53" ht="17.25" customHeight="1">
      <c r="A14" s="44">
        <v>11</v>
      </c>
      <c r="B14" s="45" t="s">
        <v>78</v>
      </c>
      <c r="C14" s="45" t="s">
        <v>91</v>
      </c>
      <c r="D14" s="45" t="s">
        <v>90</v>
      </c>
      <c r="E14" s="45" t="s">
        <v>104</v>
      </c>
      <c r="F14" s="45" t="s">
        <v>82</v>
      </c>
      <c r="G14" s="46"/>
      <c r="H14" s="45" t="s">
        <v>77</v>
      </c>
      <c r="I14" s="45" t="s">
        <v>77</v>
      </c>
      <c r="J14" s="45" t="s">
        <v>77</v>
      </c>
      <c r="K14" s="45" t="s">
        <v>77</v>
      </c>
      <c r="L14" s="45" t="s">
        <v>77</v>
      </c>
      <c r="M14" s="45" t="s">
        <v>77</v>
      </c>
      <c r="N14" s="45" t="s">
        <v>77</v>
      </c>
      <c r="O14" s="45" t="s">
        <v>77</v>
      </c>
      <c r="P14" s="45" t="s">
        <v>77</v>
      </c>
      <c r="Q14" s="45" t="s">
        <v>77</v>
      </c>
      <c r="R14" s="45" t="s">
        <v>77</v>
      </c>
      <c r="S14" s="45" t="s">
        <v>77</v>
      </c>
      <c r="T14" s="45" t="s">
        <v>77</v>
      </c>
      <c r="U14" s="45" t="s">
        <v>77</v>
      </c>
      <c r="V14" s="45" t="s">
        <v>77</v>
      </c>
      <c r="W14" s="45" t="s">
        <v>77</v>
      </c>
      <c r="X14" s="45" t="s">
        <v>77</v>
      </c>
      <c r="Y14" s="45" t="s">
        <v>77</v>
      </c>
      <c r="Z14" s="45" t="s">
        <v>77</v>
      </c>
      <c r="AA14" s="45" t="s">
        <v>77</v>
      </c>
      <c r="AB14" s="45" t="s">
        <v>77</v>
      </c>
      <c r="AC14" s="46"/>
      <c r="AD14" s="46"/>
      <c r="AE14" s="46"/>
      <c r="AF14" s="46"/>
      <c r="AG14" s="46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</row>
    <row r="15" spans="1:53" ht="19.5" customHeight="1">
      <c r="A15" s="44">
        <v>12</v>
      </c>
      <c r="B15" s="45" t="s">
        <v>78</v>
      </c>
      <c r="C15" s="45" t="s">
        <v>91</v>
      </c>
      <c r="D15" s="45" t="s">
        <v>90</v>
      </c>
      <c r="E15" s="45" t="s">
        <v>104</v>
      </c>
      <c r="F15" s="45" t="s">
        <v>82</v>
      </c>
      <c r="G15" s="46"/>
      <c r="H15" s="45" t="s">
        <v>77</v>
      </c>
      <c r="I15" s="45" t="s">
        <v>77</v>
      </c>
      <c r="J15" s="45" t="s">
        <v>77</v>
      </c>
      <c r="K15" s="45" t="s">
        <v>77</v>
      </c>
      <c r="L15" s="45" t="s">
        <v>77</v>
      </c>
      <c r="M15" s="45" t="s">
        <v>77</v>
      </c>
      <c r="N15" s="45" t="s">
        <v>77</v>
      </c>
      <c r="O15" s="45" t="s">
        <v>77</v>
      </c>
      <c r="P15" s="45" t="s">
        <v>77</v>
      </c>
      <c r="Q15" s="45" t="s">
        <v>77</v>
      </c>
      <c r="R15" s="45" t="s">
        <v>77</v>
      </c>
      <c r="S15" s="45" t="s">
        <v>77</v>
      </c>
      <c r="T15" s="45" t="s">
        <v>77</v>
      </c>
      <c r="U15" s="45" t="s">
        <v>77</v>
      </c>
      <c r="V15" s="45" t="s">
        <v>77</v>
      </c>
      <c r="W15" s="45" t="s">
        <v>77</v>
      </c>
      <c r="X15" s="45" t="s">
        <v>77</v>
      </c>
      <c r="Y15" s="45" t="s">
        <v>77</v>
      </c>
      <c r="Z15" s="45" t="s">
        <v>77</v>
      </c>
      <c r="AA15" s="45" t="s">
        <v>77</v>
      </c>
      <c r="AB15" s="45" t="s">
        <v>77</v>
      </c>
      <c r="AC15" s="46"/>
      <c r="AD15" s="46"/>
      <c r="AE15" s="46"/>
      <c r="AF15" s="46"/>
      <c r="AG15" s="46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</row>
    <row r="16" spans="1:53" ht="15" customHeight="1">
      <c r="A16" s="44">
        <v>13</v>
      </c>
      <c r="B16" s="45" t="s">
        <v>78</v>
      </c>
      <c r="C16" s="45" t="s">
        <v>91</v>
      </c>
      <c r="D16" s="45" t="s">
        <v>90</v>
      </c>
      <c r="E16" s="45" t="s">
        <v>104</v>
      </c>
      <c r="F16" s="45" t="s">
        <v>82</v>
      </c>
      <c r="G16" s="46"/>
      <c r="H16" s="45" t="s">
        <v>77</v>
      </c>
      <c r="I16" s="45" t="s">
        <v>77</v>
      </c>
      <c r="J16" s="45" t="s">
        <v>77</v>
      </c>
      <c r="K16" s="45" t="s">
        <v>77</v>
      </c>
      <c r="L16" s="45" t="s">
        <v>77</v>
      </c>
      <c r="M16" s="45" t="s">
        <v>77</v>
      </c>
      <c r="N16" s="45" t="s">
        <v>77</v>
      </c>
      <c r="O16" s="45" t="s">
        <v>77</v>
      </c>
      <c r="P16" s="45" t="s">
        <v>77</v>
      </c>
      <c r="Q16" s="45" t="s">
        <v>77</v>
      </c>
      <c r="R16" s="45" t="s">
        <v>77</v>
      </c>
      <c r="S16" s="45" t="s">
        <v>77</v>
      </c>
      <c r="T16" s="45" t="s">
        <v>77</v>
      </c>
      <c r="U16" s="45" t="s">
        <v>77</v>
      </c>
      <c r="V16" s="45" t="s">
        <v>77</v>
      </c>
      <c r="W16" s="45" t="s">
        <v>77</v>
      </c>
      <c r="X16" s="45" t="s">
        <v>77</v>
      </c>
      <c r="Y16" s="45" t="s">
        <v>77</v>
      </c>
      <c r="Z16" s="45" t="s">
        <v>77</v>
      </c>
      <c r="AA16" s="45" t="s">
        <v>77</v>
      </c>
      <c r="AB16" s="45" t="s">
        <v>77</v>
      </c>
      <c r="AC16" s="46"/>
      <c r="AD16" s="46"/>
      <c r="AE16" s="46"/>
      <c r="AF16" s="46"/>
      <c r="AG16" s="46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</row>
    <row r="17" spans="1:53" ht="15" customHeight="1">
      <c r="A17" s="44">
        <v>14</v>
      </c>
      <c r="B17" s="45" t="s">
        <v>83</v>
      </c>
      <c r="C17" s="45" t="s">
        <v>91</v>
      </c>
      <c r="D17" s="45" t="s">
        <v>90</v>
      </c>
      <c r="E17" s="45" t="s">
        <v>104</v>
      </c>
      <c r="F17" s="45" t="s">
        <v>82</v>
      </c>
      <c r="G17" s="46"/>
      <c r="H17" s="45" t="s">
        <v>77</v>
      </c>
      <c r="I17" s="45" t="s">
        <v>77</v>
      </c>
      <c r="J17" s="45" t="s">
        <v>77</v>
      </c>
      <c r="K17" s="45" t="s">
        <v>77</v>
      </c>
      <c r="L17" s="45" t="s">
        <v>77</v>
      </c>
      <c r="M17" s="45" t="s">
        <v>77</v>
      </c>
      <c r="N17" s="45" t="s">
        <v>77</v>
      </c>
      <c r="O17" s="45" t="s">
        <v>77</v>
      </c>
      <c r="P17" s="45" t="s">
        <v>77</v>
      </c>
      <c r="Q17" s="45" t="s">
        <v>77</v>
      </c>
      <c r="R17" s="45" t="s">
        <v>77</v>
      </c>
      <c r="S17" s="45" t="s">
        <v>77</v>
      </c>
      <c r="T17" s="45" t="s">
        <v>77</v>
      </c>
      <c r="U17" s="45" t="s">
        <v>77</v>
      </c>
      <c r="V17" s="45" t="s">
        <v>77</v>
      </c>
      <c r="W17" s="45" t="s">
        <v>77</v>
      </c>
      <c r="X17" s="45" t="s">
        <v>77</v>
      </c>
      <c r="Y17" s="45" t="s">
        <v>77</v>
      </c>
      <c r="Z17" s="45" t="s">
        <v>77</v>
      </c>
      <c r="AA17" s="45" t="s">
        <v>77</v>
      </c>
      <c r="AB17" s="45" t="s">
        <v>77</v>
      </c>
      <c r="AC17" s="46"/>
      <c r="AD17" s="46"/>
      <c r="AE17" s="46"/>
      <c r="AF17" s="46"/>
      <c r="AG17" s="46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</row>
    <row r="18" spans="1:53" ht="15" customHeight="1">
      <c r="A18" s="44">
        <v>15</v>
      </c>
      <c r="B18" s="45" t="s">
        <v>83</v>
      </c>
      <c r="C18" s="45" t="s">
        <v>91</v>
      </c>
      <c r="D18" s="45" t="s">
        <v>95</v>
      </c>
      <c r="E18" s="45" t="s">
        <v>104</v>
      </c>
      <c r="F18" s="45" t="s">
        <v>87</v>
      </c>
      <c r="G18" s="45" t="s">
        <v>126</v>
      </c>
      <c r="H18" s="45" t="s">
        <v>77</v>
      </c>
      <c r="I18" s="45" t="s">
        <v>77</v>
      </c>
      <c r="J18" s="45" t="s">
        <v>77</v>
      </c>
      <c r="K18" s="45" t="s">
        <v>77</v>
      </c>
      <c r="L18" s="45" t="s">
        <v>77</v>
      </c>
      <c r="M18" s="45" t="s">
        <v>77</v>
      </c>
      <c r="N18" s="45" t="s">
        <v>77</v>
      </c>
      <c r="O18" s="45" t="s">
        <v>77</v>
      </c>
      <c r="P18" s="45" t="s">
        <v>77</v>
      </c>
      <c r="Q18" s="45" t="s">
        <v>77</v>
      </c>
      <c r="R18" s="45" t="s">
        <v>77</v>
      </c>
      <c r="S18" s="45" t="s">
        <v>77</v>
      </c>
      <c r="T18" s="45" t="s">
        <v>77</v>
      </c>
      <c r="U18" s="45" t="s">
        <v>77</v>
      </c>
      <c r="V18" s="45" t="s">
        <v>77</v>
      </c>
      <c r="W18" s="45" t="s">
        <v>77</v>
      </c>
      <c r="X18" s="45" t="s">
        <v>77</v>
      </c>
      <c r="Y18" s="45" t="s">
        <v>77</v>
      </c>
      <c r="Z18" s="45" t="s">
        <v>77</v>
      </c>
      <c r="AA18" s="45" t="s">
        <v>77</v>
      </c>
      <c r="AB18" s="45" t="s">
        <v>77</v>
      </c>
      <c r="AC18" s="46"/>
      <c r="AD18" s="46"/>
      <c r="AE18" s="46"/>
      <c r="AF18" s="46"/>
      <c r="AG18" s="46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</row>
    <row r="19" spans="1:53" ht="20.25" customHeight="1">
      <c r="A19" s="44">
        <v>16</v>
      </c>
      <c r="B19" s="45" t="s">
        <v>78</v>
      </c>
      <c r="C19" s="45" t="s">
        <v>79</v>
      </c>
      <c r="D19" s="45" t="s">
        <v>95</v>
      </c>
      <c r="E19" s="45" t="s">
        <v>104</v>
      </c>
      <c r="F19" s="45" t="s">
        <v>82</v>
      </c>
      <c r="G19" s="46"/>
      <c r="H19" s="45" t="s">
        <v>77</v>
      </c>
      <c r="I19" s="45" t="s">
        <v>77</v>
      </c>
      <c r="J19" s="45" t="s">
        <v>77</v>
      </c>
      <c r="K19" s="45" t="s">
        <v>77</v>
      </c>
      <c r="L19" s="45" t="s">
        <v>77</v>
      </c>
      <c r="M19" s="45" t="s">
        <v>77</v>
      </c>
      <c r="N19" s="45" t="s">
        <v>77</v>
      </c>
      <c r="O19" s="45" t="s">
        <v>77</v>
      </c>
      <c r="P19" s="45" t="s">
        <v>77</v>
      </c>
      <c r="Q19" s="45" t="s">
        <v>77</v>
      </c>
      <c r="R19" s="45" t="s">
        <v>77</v>
      </c>
      <c r="S19" s="45" t="s">
        <v>77</v>
      </c>
      <c r="T19" s="45" t="s">
        <v>77</v>
      </c>
      <c r="U19" s="45" t="s">
        <v>77</v>
      </c>
      <c r="V19" s="45" t="s">
        <v>77</v>
      </c>
      <c r="W19" s="45" t="s">
        <v>77</v>
      </c>
      <c r="X19" s="45" t="s">
        <v>77</v>
      </c>
      <c r="Y19" s="45" t="s">
        <v>77</v>
      </c>
      <c r="Z19" s="45" t="s">
        <v>77</v>
      </c>
      <c r="AA19" s="45" t="s">
        <v>77</v>
      </c>
      <c r="AB19" s="45" t="s">
        <v>77</v>
      </c>
      <c r="AC19" s="45"/>
      <c r="AD19" s="46"/>
      <c r="AE19" s="46"/>
      <c r="AF19" s="46"/>
      <c r="AG19" s="46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</row>
    <row r="20" spans="1:53" ht="17.25" customHeight="1">
      <c r="A20" s="44">
        <v>17</v>
      </c>
      <c r="B20" s="45" t="s">
        <v>78</v>
      </c>
      <c r="C20" s="45" t="s">
        <v>91</v>
      </c>
      <c r="D20" s="45" t="s">
        <v>90</v>
      </c>
      <c r="E20" s="45" t="s">
        <v>104</v>
      </c>
      <c r="F20" s="45" t="s">
        <v>87</v>
      </c>
      <c r="G20" s="46"/>
      <c r="H20" s="45" t="s">
        <v>77</v>
      </c>
      <c r="I20" s="45" t="s">
        <v>77</v>
      </c>
      <c r="J20" s="45" t="s">
        <v>77</v>
      </c>
      <c r="K20" s="45" t="s">
        <v>77</v>
      </c>
      <c r="L20" s="45" t="s">
        <v>77</v>
      </c>
      <c r="M20" s="45" t="s">
        <v>77</v>
      </c>
      <c r="N20" s="45" t="s">
        <v>77</v>
      </c>
      <c r="O20" s="45" t="s">
        <v>77</v>
      </c>
      <c r="P20" s="45" t="s">
        <v>77</v>
      </c>
      <c r="Q20" s="45" t="s">
        <v>77</v>
      </c>
      <c r="R20" s="45" t="s">
        <v>77</v>
      </c>
      <c r="S20" s="45" t="s">
        <v>77</v>
      </c>
      <c r="T20" s="45" t="s">
        <v>77</v>
      </c>
      <c r="U20" s="45" t="s">
        <v>77</v>
      </c>
      <c r="V20" s="45" t="s">
        <v>77</v>
      </c>
      <c r="W20" s="45" t="s">
        <v>77</v>
      </c>
      <c r="X20" s="45" t="s">
        <v>77</v>
      </c>
      <c r="Y20" s="45" t="s">
        <v>77</v>
      </c>
      <c r="Z20" s="45" t="s">
        <v>77</v>
      </c>
      <c r="AA20" s="45" t="s">
        <v>77</v>
      </c>
      <c r="AB20" s="45" t="s">
        <v>77</v>
      </c>
      <c r="AC20" s="45"/>
      <c r="AD20" s="46"/>
      <c r="AE20" s="46"/>
      <c r="AF20" s="46"/>
      <c r="AG20" s="46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</row>
    <row r="21" spans="1:53" ht="14.25" customHeight="1">
      <c r="A21" s="44">
        <v>18</v>
      </c>
      <c r="B21" s="45" t="s">
        <v>83</v>
      </c>
      <c r="C21" s="45" t="s">
        <v>91</v>
      </c>
      <c r="D21" s="45" t="s">
        <v>84</v>
      </c>
      <c r="E21" s="45" t="s">
        <v>104</v>
      </c>
      <c r="F21" s="45" t="s">
        <v>87</v>
      </c>
      <c r="G21" s="46"/>
      <c r="H21" s="45" t="s">
        <v>77</v>
      </c>
      <c r="I21" s="45" t="s">
        <v>77</v>
      </c>
      <c r="J21" s="45" t="s">
        <v>77</v>
      </c>
      <c r="K21" s="45" t="s">
        <v>77</v>
      </c>
      <c r="L21" s="45" t="s">
        <v>77</v>
      </c>
      <c r="M21" s="45" t="s">
        <v>77</v>
      </c>
      <c r="N21" s="45" t="s">
        <v>77</v>
      </c>
      <c r="O21" s="45" t="s">
        <v>77</v>
      </c>
      <c r="P21" s="45" t="s">
        <v>77</v>
      </c>
      <c r="Q21" s="45" t="s">
        <v>77</v>
      </c>
      <c r="R21" s="45" t="s">
        <v>77</v>
      </c>
      <c r="S21" s="45" t="s">
        <v>77</v>
      </c>
      <c r="T21" s="45" t="s">
        <v>77</v>
      </c>
      <c r="U21" s="45" t="s">
        <v>77</v>
      </c>
      <c r="V21" s="45" t="s">
        <v>77</v>
      </c>
      <c r="W21" s="45" t="s">
        <v>77</v>
      </c>
      <c r="X21" s="45" t="s">
        <v>77</v>
      </c>
      <c r="Y21" s="45" t="s">
        <v>77</v>
      </c>
      <c r="Z21" s="45" t="s">
        <v>77</v>
      </c>
      <c r="AA21" s="45" t="s">
        <v>77</v>
      </c>
      <c r="AB21" s="45" t="s">
        <v>77</v>
      </c>
      <c r="AC21" s="46"/>
      <c r="AD21" s="46"/>
      <c r="AE21" s="46"/>
      <c r="AF21" s="46"/>
      <c r="AG21" s="46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</row>
    <row r="22" spans="1:53" ht="19.5" customHeight="1">
      <c r="A22" s="44">
        <v>19</v>
      </c>
      <c r="B22" s="45" t="s">
        <v>78</v>
      </c>
      <c r="C22" s="45" t="s">
        <v>79</v>
      </c>
      <c r="D22" s="45" t="s">
        <v>90</v>
      </c>
      <c r="E22" s="45" t="s">
        <v>104</v>
      </c>
      <c r="F22" s="45" t="s">
        <v>82</v>
      </c>
      <c r="G22" s="46"/>
      <c r="H22" s="45" t="s">
        <v>77</v>
      </c>
      <c r="I22" s="45" t="s">
        <v>77</v>
      </c>
      <c r="J22" s="45" t="s">
        <v>77</v>
      </c>
      <c r="K22" s="45" t="s">
        <v>77</v>
      </c>
      <c r="L22" s="45" t="s">
        <v>77</v>
      </c>
      <c r="M22" s="45" t="s">
        <v>77</v>
      </c>
      <c r="N22" s="45" t="s">
        <v>77</v>
      </c>
      <c r="O22" s="45" t="s">
        <v>77</v>
      </c>
      <c r="P22" s="45" t="s">
        <v>77</v>
      </c>
      <c r="Q22" s="45" t="s">
        <v>77</v>
      </c>
      <c r="R22" s="45" t="s">
        <v>77</v>
      </c>
      <c r="S22" s="45" t="s">
        <v>77</v>
      </c>
      <c r="T22" s="45" t="s">
        <v>77</v>
      </c>
      <c r="U22" s="45" t="s">
        <v>77</v>
      </c>
      <c r="V22" s="45" t="s">
        <v>77</v>
      </c>
      <c r="W22" s="45" t="s">
        <v>77</v>
      </c>
      <c r="X22" s="45" t="s">
        <v>77</v>
      </c>
      <c r="Y22" s="45" t="s">
        <v>77</v>
      </c>
      <c r="Z22" s="45" t="s">
        <v>77</v>
      </c>
      <c r="AA22" s="45" t="s">
        <v>77</v>
      </c>
      <c r="AB22" s="45" t="s">
        <v>77</v>
      </c>
      <c r="AC22" s="46"/>
      <c r="AD22" s="46"/>
      <c r="AE22" s="46"/>
      <c r="AF22" s="46"/>
      <c r="AG22" s="46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</row>
    <row r="23" spans="1:53" ht="21" customHeight="1">
      <c r="A23" s="44">
        <v>20</v>
      </c>
      <c r="B23" s="45" t="s">
        <v>83</v>
      </c>
      <c r="C23" s="45" t="s">
        <v>79</v>
      </c>
      <c r="D23" s="45" t="s">
        <v>90</v>
      </c>
      <c r="E23" s="45" t="s">
        <v>104</v>
      </c>
      <c r="F23" s="45" t="s">
        <v>82</v>
      </c>
      <c r="G23" s="46"/>
      <c r="H23" s="45" t="s">
        <v>77</v>
      </c>
      <c r="I23" s="45" t="s">
        <v>77</v>
      </c>
      <c r="J23" s="45" t="s">
        <v>77</v>
      </c>
      <c r="K23" s="45" t="s">
        <v>77</v>
      </c>
      <c r="L23" s="45" t="s">
        <v>77</v>
      </c>
      <c r="M23" s="45" t="s">
        <v>77</v>
      </c>
      <c r="N23" s="45" t="s">
        <v>77</v>
      </c>
      <c r="O23" s="45" t="s">
        <v>77</v>
      </c>
      <c r="P23" s="45" t="s">
        <v>77</v>
      </c>
      <c r="Q23" s="45" t="s">
        <v>77</v>
      </c>
      <c r="R23" s="45" t="s">
        <v>77</v>
      </c>
      <c r="S23" s="45" t="s">
        <v>77</v>
      </c>
      <c r="T23" s="45" t="s">
        <v>77</v>
      </c>
      <c r="U23" s="45" t="s">
        <v>77</v>
      </c>
      <c r="V23" s="45" t="s">
        <v>77</v>
      </c>
      <c r="W23" s="45" t="s">
        <v>77</v>
      </c>
      <c r="X23" s="45" t="s">
        <v>77</v>
      </c>
      <c r="Y23" s="45" t="s">
        <v>77</v>
      </c>
      <c r="Z23" s="45" t="s">
        <v>77</v>
      </c>
      <c r="AA23" s="45" t="s">
        <v>77</v>
      </c>
      <c r="AB23" s="45" t="s">
        <v>77</v>
      </c>
      <c r="AC23" s="46"/>
      <c r="AD23" s="46"/>
      <c r="AE23" s="46"/>
      <c r="AF23" s="46"/>
      <c r="AG23" s="46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</row>
    <row r="24" spans="1:53" ht="15" customHeight="1">
      <c r="A24" s="44">
        <v>21</v>
      </c>
      <c r="B24" s="45" t="s">
        <v>78</v>
      </c>
      <c r="C24" s="45" t="s">
        <v>89</v>
      </c>
      <c r="D24" s="45" t="s">
        <v>84</v>
      </c>
      <c r="E24" s="45" t="s">
        <v>104</v>
      </c>
      <c r="F24" s="45" t="s">
        <v>87</v>
      </c>
      <c r="G24" s="46"/>
      <c r="H24" s="45" t="s">
        <v>77</v>
      </c>
      <c r="I24" s="45" t="s">
        <v>77</v>
      </c>
      <c r="J24" s="45" t="s">
        <v>77</v>
      </c>
      <c r="K24" s="45" t="s">
        <v>77</v>
      </c>
      <c r="L24" s="45" t="s">
        <v>77</v>
      </c>
      <c r="M24" s="45" t="s">
        <v>77</v>
      </c>
      <c r="N24" s="45" t="s">
        <v>77</v>
      </c>
      <c r="O24" s="45" t="s">
        <v>77</v>
      </c>
      <c r="P24" s="45" t="s">
        <v>77</v>
      </c>
      <c r="Q24" s="45" t="s">
        <v>77</v>
      </c>
      <c r="R24" s="45" t="s">
        <v>77</v>
      </c>
      <c r="S24" s="45" t="s">
        <v>77</v>
      </c>
      <c r="T24" s="45" t="s">
        <v>77</v>
      </c>
      <c r="U24" s="45" t="s">
        <v>77</v>
      </c>
      <c r="V24" s="45" t="s">
        <v>77</v>
      </c>
      <c r="W24" s="45" t="s">
        <v>77</v>
      </c>
      <c r="X24" s="45" t="s">
        <v>77</v>
      </c>
      <c r="Y24" s="45" t="s">
        <v>77</v>
      </c>
      <c r="Z24" s="45" t="s">
        <v>77</v>
      </c>
      <c r="AA24" s="45" t="s">
        <v>77</v>
      </c>
      <c r="AB24" s="45" t="s">
        <v>77</v>
      </c>
      <c r="AC24" s="45"/>
      <c r="AD24" s="46"/>
      <c r="AE24" s="46"/>
      <c r="AF24" s="46"/>
      <c r="AG24" s="46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</row>
    <row r="25" spans="1:53" ht="15" customHeight="1">
      <c r="A25" s="44">
        <v>22</v>
      </c>
      <c r="B25" s="45" t="s">
        <v>78</v>
      </c>
      <c r="C25" s="45" t="s">
        <v>91</v>
      </c>
      <c r="D25" s="45" t="s">
        <v>90</v>
      </c>
      <c r="E25" s="45" t="s">
        <v>104</v>
      </c>
      <c r="F25" s="45" t="s">
        <v>82</v>
      </c>
      <c r="G25" s="46"/>
      <c r="H25" s="45" t="s">
        <v>77</v>
      </c>
      <c r="I25" s="45" t="s">
        <v>77</v>
      </c>
      <c r="J25" s="45" t="s">
        <v>77</v>
      </c>
      <c r="K25" s="45" t="s">
        <v>77</v>
      </c>
      <c r="L25" s="45" t="s">
        <v>77</v>
      </c>
      <c r="M25" s="45" t="s">
        <v>77</v>
      </c>
      <c r="N25" s="45" t="s">
        <v>77</v>
      </c>
      <c r="O25" s="45" t="s">
        <v>77</v>
      </c>
      <c r="P25" s="45" t="s">
        <v>77</v>
      </c>
      <c r="Q25" s="45" t="s">
        <v>77</v>
      </c>
      <c r="R25" s="45" t="s">
        <v>77</v>
      </c>
      <c r="S25" s="45" t="s">
        <v>77</v>
      </c>
      <c r="T25" s="45" t="s">
        <v>77</v>
      </c>
      <c r="U25" s="45" t="s">
        <v>77</v>
      </c>
      <c r="V25" s="45" t="s">
        <v>77</v>
      </c>
      <c r="W25" s="45" t="s">
        <v>77</v>
      </c>
      <c r="X25" s="45" t="s">
        <v>77</v>
      </c>
      <c r="Y25" s="45" t="s">
        <v>77</v>
      </c>
      <c r="Z25" s="45" t="s">
        <v>77</v>
      </c>
      <c r="AA25" s="45" t="s">
        <v>77</v>
      </c>
      <c r="AB25" s="45" t="s">
        <v>77</v>
      </c>
      <c r="AC25" s="46"/>
      <c r="AD25" s="46"/>
      <c r="AE25" s="46"/>
      <c r="AF25" s="46"/>
      <c r="AG25" s="46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</row>
    <row r="26" spans="1:53" ht="18.75" customHeight="1">
      <c r="A26" s="44">
        <v>23</v>
      </c>
      <c r="B26" s="45" t="s">
        <v>83</v>
      </c>
      <c r="C26" s="45" t="s">
        <v>91</v>
      </c>
      <c r="D26" s="45" t="s">
        <v>90</v>
      </c>
      <c r="E26" s="45" t="s">
        <v>104</v>
      </c>
      <c r="F26" s="45" t="s">
        <v>82</v>
      </c>
      <c r="G26" s="46"/>
      <c r="H26" s="45" t="s">
        <v>77</v>
      </c>
      <c r="I26" s="45" t="s">
        <v>77</v>
      </c>
      <c r="J26" s="45" t="s">
        <v>77</v>
      </c>
      <c r="K26" s="45" t="s">
        <v>77</v>
      </c>
      <c r="L26" s="45" t="s">
        <v>77</v>
      </c>
      <c r="M26" s="45" t="s">
        <v>77</v>
      </c>
      <c r="N26" s="45" t="s">
        <v>77</v>
      </c>
      <c r="O26" s="45" t="s">
        <v>77</v>
      </c>
      <c r="P26" s="45" t="s">
        <v>77</v>
      </c>
      <c r="Q26" s="45" t="s">
        <v>77</v>
      </c>
      <c r="R26" s="45" t="s">
        <v>77</v>
      </c>
      <c r="S26" s="45" t="s">
        <v>77</v>
      </c>
      <c r="T26" s="45" t="s">
        <v>77</v>
      </c>
      <c r="U26" s="45" t="s">
        <v>77</v>
      </c>
      <c r="V26" s="45" t="s">
        <v>77</v>
      </c>
      <c r="W26" s="45" t="s">
        <v>77</v>
      </c>
      <c r="X26" s="45" t="s">
        <v>77</v>
      </c>
      <c r="Y26" s="45" t="s">
        <v>77</v>
      </c>
      <c r="Z26" s="45" t="s">
        <v>77</v>
      </c>
      <c r="AA26" s="45" t="s">
        <v>77</v>
      </c>
      <c r="AB26" s="45" t="s">
        <v>77</v>
      </c>
      <c r="AC26" s="45"/>
      <c r="AD26" s="46"/>
      <c r="AE26" s="46"/>
      <c r="AF26" s="46"/>
      <c r="AG26" s="46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</row>
    <row r="27" spans="1:53" ht="15" customHeight="1">
      <c r="A27" s="44">
        <v>24</v>
      </c>
      <c r="B27" s="45" t="s">
        <v>83</v>
      </c>
      <c r="C27" s="45" t="s">
        <v>79</v>
      </c>
      <c r="D27" s="45" t="s">
        <v>95</v>
      </c>
      <c r="E27" s="45" t="s">
        <v>104</v>
      </c>
      <c r="F27" s="45" t="s">
        <v>82</v>
      </c>
      <c r="G27" s="46"/>
      <c r="H27" s="45" t="s">
        <v>77</v>
      </c>
      <c r="I27" s="45" t="s">
        <v>77</v>
      </c>
      <c r="J27" s="45" t="s">
        <v>77</v>
      </c>
      <c r="K27" s="45" t="s">
        <v>77</v>
      </c>
      <c r="L27" s="45" t="s">
        <v>77</v>
      </c>
      <c r="M27" s="45" t="s">
        <v>77</v>
      </c>
      <c r="N27" s="45" t="s">
        <v>77</v>
      </c>
      <c r="O27" s="45" t="s">
        <v>77</v>
      </c>
      <c r="P27" s="45" t="s">
        <v>77</v>
      </c>
      <c r="Q27" s="45" t="s">
        <v>77</v>
      </c>
      <c r="R27" s="45" t="s">
        <v>77</v>
      </c>
      <c r="S27" s="45" t="s">
        <v>77</v>
      </c>
      <c r="T27" s="45" t="s">
        <v>77</v>
      </c>
      <c r="U27" s="45" t="s">
        <v>77</v>
      </c>
      <c r="V27" s="45" t="s">
        <v>77</v>
      </c>
      <c r="W27" s="45" t="s">
        <v>77</v>
      </c>
      <c r="X27" s="45" t="s">
        <v>77</v>
      </c>
      <c r="Y27" s="45" t="s">
        <v>77</v>
      </c>
      <c r="Z27" s="45" t="s">
        <v>77</v>
      </c>
      <c r="AA27" s="45" t="s">
        <v>77</v>
      </c>
      <c r="AB27" s="45" t="s">
        <v>77</v>
      </c>
      <c r="AC27" s="46"/>
      <c r="AD27" s="46"/>
      <c r="AE27" s="46"/>
      <c r="AF27" s="46"/>
      <c r="AG27" s="46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</row>
    <row r="28" spans="1:53" ht="19.5" customHeight="1">
      <c r="A28" s="44">
        <v>25</v>
      </c>
      <c r="B28" s="45" t="s">
        <v>83</v>
      </c>
      <c r="C28" s="45" t="s">
        <v>97</v>
      </c>
      <c r="D28" s="45" t="s">
        <v>96</v>
      </c>
      <c r="E28" s="45" t="s">
        <v>104</v>
      </c>
      <c r="F28" s="45" t="s">
        <v>82</v>
      </c>
      <c r="G28" s="46"/>
      <c r="H28" s="45" t="s">
        <v>77</v>
      </c>
      <c r="I28" s="45" t="s">
        <v>77</v>
      </c>
      <c r="J28" s="45" t="s">
        <v>77</v>
      </c>
      <c r="K28" s="45" t="s">
        <v>77</v>
      </c>
      <c r="L28" s="45" t="s">
        <v>77</v>
      </c>
      <c r="M28" s="45" t="s">
        <v>77</v>
      </c>
      <c r="N28" s="45" t="s">
        <v>77</v>
      </c>
      <c r="O28" s="45" t="s">
        <v>77</v>
      </c>
      <c r="P28" s="45" t="s">
        <v>77</v>
      </c>
      <c r="Q28" s="45" t="s">
        <v>77</v>
      </c>
      <c r="R28" s="45" t="s">
        <v>77</v>
      </c>
      <c r="S28" s="45" t="s">
        <v>77</v>
      </c>
      <c r="T28" s="45" t="s">
        <v>77</v>
      </c>
      <c r="U28" s="45" t="s">
        <v>77</v>
      </c>
      <c r="V28" s="45" t="s">
        <v>77</v>
      </c>
      <c r="W28" s="45" t="s">
        <v>77</v>
      </c>
      <c r="X28" s="45" t="s">
        <v>77</v>
      </c>
      <c r="Y28" s="45" t="s">
        <v>77</v>
      </c>
      <c r="Z28" s="45" t="s">
        <v>77</v>
      </c>
      <c r="AA28" s="45" t="s">
        <v>77</v>
      </c>
      <c r="AB28" s="45" t="s">
        <v>77</v>
      </c>
      <c r="AC28" s="46"/>
      <c r="AD28" s="46"/>
      <c r="AE28" s="46"/>
      <c r="AF28" s="46"/>
      <c r="AG28" s="46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</row>
    <row r="29" spans="1:53" ht="15" customHeight="1">
      <c r="A29" s="44">
        <v>26</v>
      </c>
      <c r="B29" s="45" t="s">
        <v>78</v>
      </c>
      <c r="C29" s="45" t="s">
        <v>79</v>
      </c>
      <c r="D29" s="45" t="s">
        <v>95</v>
      </c>
      <c r="E29" s="45" t="s">
        <v>104</v>
      </c>
      <c r="F29" s="45" t="s">
        <v>87</v>
      </c>
      <c r="G29" s="46"/>
      <c r="H29" s="45" t="s">
        <v>77</v>
      </c>
      <c r="I29" s="45" t="s">
        <v>77</v>
      </c>
      <c r="J29" s="45" t="s">
        <v>77</v>
      </c>
      <c r="K29" s="45" t="s">
        <v>77</v>
      </c>
      <c r="L29" s="45" t="s">
        <v>77</v>
      </c>
      <c r="M29" s="45" t="s">
        <v>77</v>
      </c>
      <c r="N29" s="45" t="s">
        <v>77</v>
      </c>
      <c r="O29" s="45" t="s">
        <v>77</v>
      </c>
      <c r="P29" s="45" t="s">
        <v>77</v>
      </c>
      <c r="Q29" s="45" t="s">
        <v>77</v>
      </c>
      <c r="R29" s="45" t="s">
        <v>77</v>
      </c>
      <c r="S29" s="45" t="s">
        <v>77</v>
      </c>
      <c r="T29" s="45" t="s">
        <v>77</v>
      </c>
      <c r="U29" s="45" t="s">
        <v>77</v>
      </c>
      <c r="V29" s="45" t="s">
        <v>77</v>
      </c>
      <c r="W29" s="45" t="s">
        <v>77</v>
      </c>
      <c r="X29" s="45" t="s">
        <v>77</v>
      </c>
      <c r="Y29" s="45" t="s">
        <v>77</v>
      </c>
      <c r="Z29" s="45" t="s">
        <v>77</v>
      </c>
      <c r="AA29" s="45" t="s">
        <v>77</v>
      </c>
      <c r="AB29" s="45" t="s">
        <v>77</v>
      </c>
      <c r="AC29" s="46"/>
      <c r="AD29" s="46"/>
      <c r="AE29" s="46"/>
      <c r="AF29" s="46"/>
      <c r="AG29" s="46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</row>
    <row r="30" spans="1:53" ht="15" customHeight="1">
      <c r="A30" s="44">
        <v>27</v>
      </c>
      <c r="B30" s="45" t="s">
        <v>78</v>
      </c>
      <c r="C30" s="45" t="s">
        <v>79</v>
      </c>
      <c r="D30" s="45" t="s">
        <v>95</v>
      </c>
      <c r="E30" s="45" t="s">
        <v>104</v>
      </c>
      <c r="F30" s="45" t="s">
        <v>88</v>
      </c>
      <c r="G30" s="46"/>
      <c r="H30" s="45" t="s">
        <v>77</v>
      </c>
      <c r="I30" s="45" t="s">
        <v>77</v>
      </c>
      <c r="J30" s="45" t="s">
        <v>77</v>
      </c>
      <c r="K30" s="45" t="s">
        <v>77</v>
      </c>
      <c r="L30" s="45" t="s">
        <v>77</v>
      </c>
      <c r="M30" s="45" t="s">
        <v>77</v>
      </c>
      <c r="N30" s="45" t="s">
        <v>77</v>
      </c>
      <c r="O30" s="45" t="s">
        <v>77</v>
      </c>
      <c r="P30" s="45" t="s">
        <v>77</v>
      </c>
      <c r="Q30" s="45" t="s">
        <v>77</v>
      </c>
      <c r="R30" s="45" t="s">
        <v>77</v>
      </c>
      <c r="S30" s="45" t="s">
        <v>77</v>
      </c>
      <c r="T30" s="45" t="s">
        <v>77</v>
      </c>
      <c r="U30" s="45" t="s">
        <v>77</v>
      </c>
      <c r="V30" s="45" t="s">
        <v>77</v>
      </c>
      <c r="W30" s="45" t="s">
        <v>77</v>
      </c>
      <c r="X30" s="45" t="s">
        <v>77</v>
      </c>
      <c r="Y30" s="45" t="s">
        <v>77</v>
      </c>
      <c r="Z30" s="45" t="s">
        <v>77</v>
      </c>
      <c r="AA30" s="45" t="s">
        <v>77</v>
      </c>
      <c r="AB30" s="45" t="s">
        <v>77</v>
      </c>
      <c r="AC30" s="45"/>
      <c r="AD30" s="46"/>
      <c r="AE30" s="46"/>
      <c r="AF30" s="46"/>
      <c r="AG30" s="46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</row>
    <row r="31" spans="1:53" ht="15" customHeight="1">
      <c r="A31" s="44">
        <v>28</v>
      </c>
      <c r="B31" s="45" t="s">
        <v>83</v>
      </c>
      <c r="C31" s="45" t="s">
        <v>91</v>
      </c>
      <c r="D31" s="45" t="s">
        <v>96</v>
      </c>
      <c r="E31" s="45" t="s">
        <v>104</v>
      </c>
      <c r="F31" s="45" t="s">
        <v>87</v>
      </c>
      <c r="G31" s="46"/>
      <c r="H31" s="45" t="s">
        <v>77</v>
      </c>
      <c r="I31" s="45" t="s">
        <v>77</v>
      </c>
      <c r="J31" s="45" t="s">
        <v>77</v>
      </c>
      <c r="K31" s="45" t="s">
        <v>77</v>
      </c>
      <c r="L31" s="45" t="s">
        <v>77</v>
      </c>
      <c r="M31" s="45" t="s">
        <v>77</v>
      </c>
      <c r="N31" s="45" t="s">
        <v>77</v>
      </c>
      <c r="O31" s="45" t="s">
        <v>77</v>
      </c>
      <c r="P31" s="45" t="s">
        <v>77</v>
      </c>
      <c r="Q31" s="45" t="s">
        <v>77</v>
      </c>
      <c r="R31" s="45" t="s">
        <v>77</v>
      </c>
      <c r="S31" s="45" t="s">
        <v>77</v>
      </c>
      <c r="T31" s="45" t="s">
        <v>77</v>
      </c>
      <c r="U31" s="45" t="s">
        <v>77</v>
      </c>
      <c r="V31" s="45" t="s">
        <v>77</v>
      </c>
      <c r="W31" s="45" t="s">
        <v>77</v>
      </c>
      <c r="X31" s="45" t="s">
        <v>77</v>
      </c>
      <c r="Y31" s="45" t="s">
        <v>77</v>
      </c>
      <c r="Z31" s="45" t="s">
        <v>77</v>
      </c>
      <c r="AA31" s="45" t="s">
        <v>77</v>
      </c>
      <c r="AB31" s="45" t="s">
        <v>77</v>
      </c>
      <c r="AC31" s="46"/>
      <c r="AD31" s="46"/>
      <c r="AE31" s="46"/>
      <c r="AF31" s="46"/>
      <c r="AG31" s="46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</row>
    <row r="32" spans="1:53" ht="20.25" customHeight="1">
      <c r="A32" s="44">
        <v>29</v>
      </c>
      <c r="B32" s="45" t="s">
        <v>78</v>
      </c>
      <c r="C32" s="45" t="s">
        <v>91</v>
      </c>
      <c r="D32" s="45" t="s">
        <v>96</v>
      </c>
      <c r="E32" s="45" t="s">
        <v>104</v>
      </c>
      <c r="F32" s="45" t="s">
        <v>82</v>
      </c>
      <c r="G32" s="46"/>
      <c r="H32" s="45" t="s">
        <v>77</v>
      </c>
      <c r="I32" s="45" t="s">
        <v>77</v>
      </c>
      <c r="J32" s="45" t="s">
        <v>77</v>
      </c>
      <c r="K32" s="45" t="s">
        <v>77</v>
      </c>
      <c r="L32" s="45" t="s">
        <v>77</v>
      </c>
      <c r="M32" s="45" t="s">
        <v>77</v>
      </c>
      <c r="N32" s="45" t="s">
        <v>77</v>
      </c>
      <c r="O32" s="45" t="s">
        <v>77</v>
      </c>
      <c r="P32" s="45" t="s">
        <v>77</v>
      </c>
      <c r="Q32" s="45" t="s">
        <v>77</v>
      </c>
      <c r="R32" s="45" t="s">
        <v>77</v>
      </c>
      <c r="S32" s="45" t="s">
        <v>77</v>
      </c>
      <c r="T32" s="45" t="s">
        <v>77</v>
      </c>
      <c r="U32" s="45" t="s">
        <v>77</v>
      </c>
      <c r="V32" s="45" t="s">
        <v>77</v>
      </c>
      <c r="W32" s="45" t="s">
        <v>77</v>
      </c>
      <c r="X32" s="45" t="s">
        <v>77</v>
      </c>
      <c r="Y32" s="45" t="s">
        <v>77</v>
      </c>
      <c r="Z32" s="45" t="s">
        <v>77</v>
      </c>
      <c r="AA32" s="45" t="s">
        <v>77</v>
      </c>
      <c r="AB32" s="45" t="s">
        <v>77</v>
      </c>
      <c r="AC32" s="46"/>
      <c r="AD32" s="46"/>
      <c r="AE32" s="46"/>
      <c r="AF32" s="46"/>
      <c r="AG32" s="46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</row>
    <row r="33" spans="1:53" ht="15" customHeight="1">
      <c r="A33" s="44">
        <v>30</v>
      </c>
      <c r="B33" s="45" t="s">
        <v>83</v>
      </c>
      <c r="C33" s="45" t="s">
        <v>91</v>
      </c>
      <c r="D33" s="45" t="s">
        <v>84</v>
      </c>
      <c r="E33" s="45" t="s">
        <v>104</v>
      </c>
      <c r="F33" s="45" t="s">
        <v>82</v>
      </c>
      <c r="G33" s="46"/>
      <c r="H33" s="45" t="s">
        <v>77</v>
      </c>
      <c r="I33" s="45" t="s">
        <v>77</v>
      </c>
      <c r="J33" s="45" t="s">
        <v>77</v>
      </c>
      <c r="K33" s="45" t="s">
        <v>77</v>
      </c>
      <c r="L33" s="45" t="s">
        <v>77</v>
      </c>
      <c r="M33" s="45" t="s">
        <v>77</v>
      </c>
      <c r="N33" s="45" t="s">
        <v>77</v>
      </c>
      <c r="O33" s="45" t="s">
        <v>77</v>
      </c>
      <c r="P33" s="45" t="s">
        <v>77</v>
      </c>
      <c r="Q33" s="45" t="s">
        <v>77</v>
      </c>
      <c r="R33" s="45" t="s">
        <v>77</v>
      </c>
      <c r="S33" s="45" t="s">
        <v>77</v>
      </c>
      <c r="T33" s="45" t="s">
        <v>77</v>
      </c>
      <c r="U33" s="45" t="s">
        <v>77</v>
      </c>
      <c r="V33" s="45" t="s">
        <v>77</v>
      </c>
      <c r="W33" s="45" t="s">
        <v>77</v>
      </c>
      <c r="X33" s="45" t="s">
        <v>77</v>
      </c>
      <c r="Y33" s="45" t="s">
        <v>77</v>
      </c>
      <c r="Z33" s="45" t="s">
        <v>77</v>
      </c>
      <c r="AA33" s="45" t="s">
        <v>77</v>
      </c>
      <c r="AB33" s="45" t="s">
        <v>77</v>
      </c>
      <c r="AC33" s="46"/>
      <c r="AD33" s="46"/>
      <c r="AE33" s="46"/>
      <c r="AF33" s="46"/>
      <c r="AG33" s="46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</row>
    <row r="34" spans="1:53" ht="15" customHeight="1">
      <c r="A34" s="44">
        <v>31</v>
      </c>
      <c r="B34" s="45" t="s">
        <v>83</v>
      </c>
      <c r="C34" s="45" t="s">
        <v>91</v>
      </c>
      <c r="D34" s="45" t="s">
        <v>90</v>
      </c>
      <c r="E34" s="45" t="s">
        <v>104</v>
      </c>
      <c r="F34" s="45" t="s">
        <v>82</v>
      </c>
      <c r="G34" s="46"/>
      <c r="H34" s="45" t="s">
        <v>77</v>
      </c>
      <c r="I34" s="45" t="s">
        <v>77</v>
      </c>
      <c r="J34" s="45" t="s">
        <v>77</v>
      </c>
      <c r="K34" s="45" t="s">
        <v>77</v>
      </c>
      <c r="L34" s="45" t="s">
        <v>77</v>
      </c>
      <c r="M34" s="45" t="s">
        <v>77</v>
      </c>
      <c r="N34" s="45" t="s">
        <v>77</v>
      </c>
      <c r="O34" s="45" t="s">
        <v>77</v>
      </c>
      <c r="P34" s="45" t="s">
        <v>77</v>
      </c>
      <c r="Q34" s="45" t="s">
        <v>77</v>
      </c>
      <c r="R34" s="45" t="s">
        <v>77</v>
      </c>
      <c r="S34" s="45" t="s">
        <v>77</v>
      </c>
      <c r="T34" s="45" t="s">
        <v>77</v>
      </c>
      <c r="U34" s="45" t="s">
        <v>77</v>
      </c>
      <c r="V34" s="45" t="s">
        <v>77</v>
      </c>
      <c r="W34" s="45" t="s">
        <v>77</v>
      </c>
      <c r="X34" s="45" t="s">
        <v>77</v>
      </c>
      <c r="Y34" s="45" t="s">
        <v>77</v>
      </c>
      <c r="Z34" s="45" t="s">
        <v>77</v>
      </c>
      <c r="AA34" s="45" t="s">
        <v>77</v>
      </c>
      <c r="AB34" s="45" t="s">
        <v>77</v>
      </c>
      <c r="AC34" s="46"/>
      <c r="AD34" s="46"/>
      <c r="AE34" s="46"/>
      <c r="AF34" s="46"/>
      <c r="AG34" s="46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</row>
    <row r="35" spans="1:53" ht="16.5" customHeight="1">
      <c r="A35" s="44">
        <v>32</v>
      </c>
      <c r="B35" s="45" t="s">
        <v>83</v>
      </c>
      <c r="C35" s="45" t="s">
        <v>91</v>
      </c>
      <c r="D35" s="45" t="s">
        <v>90</v>
      </c>
      <c r="E35" s="45" t="s">
        <v>104</v>
      </c>
      <c r="F35" s="45" t="s">
        <v>82</v>
      </c>
      <c r="G35" s="45" t="s">
        <v>128</v>
      </c>
      <c r="H35" s="45" t="s">
        <v>77</v>
      </c>
      <c r="I35" s="45" t="s">
        <v>77</v>
      </c>
      <c r="J35" s="45" t="s">
        <v>77</v>
      </c>
      <c r="K35" s="45" t="s">
        <v>77</v>
      </c>
      <c r="L35" s="45" t="s">
        <v>77</v>
      </c>
      <c r="M35" s="45" t="s">
        <v>77</v>
      </c>
      <c r="N35" s="45" t="s">
        <v>77</v>
      </c>
      <c r="O35" s="45" t="s">
        <v>77</v>
      </c>
      <c r="P35" s="45" t="s">
        <v>77</v>
      </c>
      <c r="Q35" s="45" t="s">
        <v>77</v>
      </c>
      <c r="R35" s="45" t="s">
        <v>77</v>
      </c>
      <c r="S35" s="45" t="s">
        <v>77</v>
      </c>
      <c r="T35" s="45" t="s">
        <v>77</v>
      </c>
      <c r="U35" s="45" t="s">
        <v>77</v>
      </c>
      <c r="V35" s="45" t="s">
        <v>77</v>
      </c>
      <c r="W35" s="45" t="s">
        <v>77</v>
      </c>
      <c r="X35" s="45" t="s">
        <v>77</v>
      </c>
      <c r="Y35" s="45" t="s">
        <v>77</v>
      </c>
      <c r="Z35" s="45" t="s">
        <v>77</v>
      </c>
      <c r="AA35" s="45" t="s">
        <v>77</v>
      </c>
      <c r="AB35" s="45" t="s">
        <v>77</v>
      </c>
      <c r="AC35" s="46"/>
      <c r="AD35" s="46"/>
      <c r="AE35" s="46"/>
      <c r="AF35" s="46"/>
      <c r="AG35" s="46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</row>
    <row r="36" spans="1:53" ht="29.25" customHeight="1">
      <c r="A36" s="44">
        <v>33</v>
      </c>
      <c r="B36" s="45" t="s">
        <v>78</v>
      </c>
      <c r="C36" s="45" t="s">
        <v>79</v>
      </c>
      <c r="D36" s="45" t="s">
        <v>84</v>
      </c>
      <c r="E36" s="45" t="s">
        <v>104</v>
      </c>
      <c r="F36" s="45" t="s">
        <v>82</v>
      </c>
      <c r="G36" s="45" t="s">
        <v>103</v>
      </c>
      <c r="H36" s="45" t="s">
        <v>77</v>
      </c>
      <c r="I36" s="45" t="s">
        <v>77</v>
      </c>
      <c r="J36" s="45" t="s">
        <v>77</v>
      </c>
      <c r="K36" s="45" t="s">
        <v>77</v>
      </c>
      <c r="L36" s="45" t="s">
        <v>77</v>
      </c>
      <c r="M36" s="45" t="s">
        <v>77</v>
      </c>
      <c r="N36" s="45" t="s">
        <v>77</v>
      </c>
      <c r="O36" s="45" t="s">
        <v>77</v>
      </c>
      <c r="P36" s="45" t="s">
        <v>77</v>
      </c>
      <c r="Q36" s="45" t="s">
        <v>77</v>
      </c>
      <c r="R36" s="45" t="s">
        <v>77</v>
      </c>
      <c r="S36" s="45" t="s">
        <v>77</v>
      </c>
      <c r="T36" s="45" t="s">
        <v>77</v>
      </c>
      <c r="U36" s="45" t="s">
        <v>77</v>
      </c>
      <c r="V36" s="45" t="s">
        <v>77</v>
      </c>
      <c r="W36" s="45" t="s">
        <v>77</v>
      </c>
      <c r="X36" s="45" t="s">
        <v>77</v>
      </c>
      <c r="Y36" s="45" t="s">
        <v>77</v>
      </c>
      <c r="Z36" s="45" t="s">
        <v>77</v>
      </c>
      <c r="AA36" s="45" t="s">
        <v>77</v>
      </c>
      <c r="AB36" s="45" t="s">
        <v>77</v>
      </c>
      <c r="AC36" s="46"/>
      <c r="AD36" s="46"/>
      <c r="AE36" s="46"/>
      <c r="AF36" s="46"/>
      <c r="AG36" s="46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</row>
    <row r="37" spans="1:53" ht="17.25" customHeight="1">
      <c r="A37" s="44">
        <v>34</v>
      </c>
      <c r="B37" s="45" t="s">
        <v>83</v>
      </c>
      <c r="C37" s="45" t="s">
        <v>91</v>
      </c>
      <c r="D37" s="45" t="s">
        <v>96</v>
      </c>
      <c r="E37" s="45" t="s">
        <v>104</v>
      </c>
      <c r="F37" s="45" t="s">
        <v>87</v>
      </c>
      <c r="G37" s="46"/>
      <c r="H37" s="45" t="s">
        <v>77</v>
      </c>
      <c r="I37" s="45" t="s">
        <v>77</v>
      </c>
      <c r="J37" s="45" t="s">
        <v>77</v>
      </c>
      <c r="K37" s="45" t="s">
        <v>77</v>
      </c>
      <c r="L37" s="45" t="s">
        <v>77</v>
      </c>
      <c r="M37" s="45" t="s">
        <v>77</v>
      </c>
      <c r="N37" s="45" t="s">
        <v>77</v>
      </c>
      <c r="O37" s="45" t="s">
        <v>77</v>
      </c>
      <c r="P37" s="45" t="s">
        <v>77</v>
      </c>
      <c r="Q37" s="45" t="s">
        <v>77</v>
      </c>
      <c r="R37" s="45" t="s">
        <v>77</v>
      </c>
      <c r="S37" s="45" t="s">
        <v>77</v>
      </c>
      <c r="T37" s="45" t="s">
        <v>77</v>
      </c>
      <c r="U37" s="45" t="s">
        <v>77</v>
      </c>
      <c r="V37" s="45" t="s">
        <v>77</v>
      </c>
      <c r="W37" s="45" t="s">
        <v>77</v>
      </c>
      <c r="X37" s="45" t="s">
        <v>77</v>
      </c>
      <c r="Y37" s="45" t="s">
        <v>77</v>
      </c>
      <c r="Z37" s="45" t="s">
        <v>77</v>
      </c>
      <c r="AA37" s="45" t="s">
        <v>77</v>
      </c>
      <c r="AB37" s="45" t="s">
        <v>77</v>
      </c>
      <c r="AC37" s="46"/>
      <c r="AD37" s="46"/>
      <c r="AE37" s="46"/>
      <c r="AF37" s="46"/>
      <c r="AG37" s="46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</row>
    <row r="38" spans="1:53" ht="15" customHeight="1">
      <c r="A38" s="44">
        <v>35</v>
      </c>
      <c r="B38" s="45" t="s">
        <v>83</v>
      </c>
      <c r="C38" s="45" t="s">
        <v>91</v>
      </c>
      <c r="D38" s="45" t="s">
        <v>96</v>
      </c>
      <c r="E38" s="45" t="s">
        <v>104</v>
      </c>
      <c r="F38" s="45" t="s">
        <v>87</v>
      </c>
      <c r="G38" s="46"/>
      <c r="H38" s="45" t="s">
        <v>77</v>
      </c>
      <c r="I38" s="45" t="s">
        <v>77</v>
      </c>
      <c r="J38" s="45" t="s">
        <v>77</v>
      </c>
      <c r="K38" s="45" t="s">
        <v>77</v>
      </c>
      <c r="L38" s="45" t="s">
        <v>77</v>
      </c>
      <c r="M38" s="45" t="s">
        <v>77</v>
      </c>
      <c r="N38" s="45" t="s">
        <v>77</v>
      </c>
      <c r="O38" s="45" t="s">
        <v>77</v>
      </c>
      <c r="P38" s="45" t="s">
        <v>77</v>
      </c>
      <c r="Q38" s="45" t="s">
        <v>77</v>
      </c>
      <c r="R38" s="45" t="s">
        <v>77</v>
      </c>
      <c r="S38" s="45" t="s">
        <v>77</v>
      </c>
      <c r="T38" s="45" t="s">
        <v>77</v>
      </c>
      <c r="U38" s="45" t="s">
        <v>77</v>
      </c>
      <c r="V38" s="45" t="s">
        <v>77</v>
      </c>
      <c r="W38" s="45" t="s">
        <v>77</v>
      </c>
      <c r="X38" s="45" t="s">
        <v>77</v>
      </c>
      <c r="Y38" s="45" t="s">
        <v>77</v>
      </c>
      <c r="Z38" s="45" t="s">
        <v>77</v>
      </c>
      <c r="AA38" s="45" t="s">
        <v>77</v>
      </c>
      <c r="AB38" s="45" t="s">
        <v>77</v>
      </c>
      <c r="AC38" s="46"/>
      <c r="AD38" s="46"/>
      <c r="AE38" s="46"/>
      <c r="AF38" s="46"/>
      <c r="AG38" s="46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</row>
    <row r="39" spans="1:53" ht="15" customHeight="1">
      <c r="A39" s="44">
        <v>36</v>
      </c>
      <c r="B39" s="45" t="s">
        <v>83</v>
      </c>
      <c r="C39" s="45" t="s">
        <v>91</v>
      </c>
      <c r="D39" s="45" t="s">
        <v>96</v>
      </c>
      <c r="E39" s="45" t="s">
        <v>104</v>
      </c>
      <c r="F39" s="45" t="s">
        <v>87</v>
      </c>
      <c r="G39" s="46"/>
      <c r="H39" s="45" t="s">
        <v>77</v>
      </c>
      <c r="I39" s="45" t="s">
        <v>77</v>
      </c>
      <c r="J39" s="45" t="s">
        <v>77</v>
      </c>
      <c r="K39" s="45" t="s">
        <v>77</v>
      </c>
      <c r="L39" s="45" t="s">
        <v>77</v>
      </c>
      <c r="M39" s="45" t="s">
        <v>77</v>
      </c>
      <c r="N39" s="45" t="s">
        <v>77</v>
      </c>
      <c r="O39" s="45" t="s">
        <v>77</v>
      </c>
      <c r="P39" s="45" t="s">
        <v>77</v>
      </c>
      <c r="Q39" s="45" t="s">
        <v>77</v>
      </c>
      <c r="R39" s="45" t="s">
        <v>77</v>
      </c>
      <c r="S39" s="45" t="s">
        <v>77</v>
      </c>
      <c r="T39" s="45" t="s">
        <v>77</v>
      </c>
      <c r="U39" s="45" t="s">
        <v>77</v>
      </c>
      <c r="V39" s="45" t="s">
        <v>77</v>
      </c>
      <c r="W39" s="45" t="s">
        <v>77</v>
      </c>
      <c r="X39" s="45" t="s">
        <v>77</v>
      </c>
      <c r="Y39" s="45" t="s">
        <v>77</v>
      </c>
      <c r="Z39" s="45" t="s">
        <v>77</v>
      </c>
      <c r="AA39" s="45" t="s">
        <v>77</v>
      </c>
      <c r="AB39" s="45" t="s">
        <v>77</v>
      </c>
      <c r="AC39" s="46"/>
      <c r="AD39" s="46"/>
      <c r="AE39" s="46"/>
      <c r="AF39" s="46"/>
      <c r="AG39" s="46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</row>
    <row r="40" spans="1:53" ht="15" customHeight="1">
      <c r="A40" s="44">
        <v>37</v>
      </c>
      <c r="B40" s="45" t="s">
        <v>78</v>
      </c>
      <c r="C40" s="45" t="s">
        <v>79</v>
      </c>
      <c r="D40" s="45" t="s">
        <v>90</v>
      </c>
      <c r="E40" s="45" t="s">
        <v>104</v>
      </c>
      <c r="F40" s="45" t="s">
        <v>88</v>
      </c>
      <c r="G40" s="45" t="s">
        <v>129</v>
      </c>
      <c r="H40" s="45" t="s">
        <v>77</v>
      </c>
      <c r="I40" s="45" t="s">
        <v>77</v>
      </c>
      <c r="J40" s="45" t="s">
        <v>77</v>
      </c>
      <c r="K40" s="45" t="s">
        <v>77</v>
      </c>
      <c r="L40" s="45" t="s">
        <v>77</v>
      </c>
      <c r="M40" s="45" t="s">
        <v>77</v>
      </c>
      <c r="N40" s="45" t="s">
        <v>77</v>
      </c>
      <c r="O40" s="45" t="s">
        <v>77</v>
      </c>
      <c r="P40" s="45" t="s">
        <v>77</v>
      </c>
      <c r="Q40" s="45" t="s">
        <v>77</v>
      </c>
      <c r="R40" s="45" t="s">
        <v>77</v>
      </c>
      <c r="S40" s="45" t="s">
        <v>77</v>
      </c>
      <c r="T40" s="45" t="s">
        <v>77</v>
      </c>
      <c r="U40" s="45" t="s">
        <v>77</v>
      </c>
      <c r="V40" s="45" t="s">
        <v>77</v>
      </c>
      <c r="W40" s="45" t="s">
        <v>77</v>
      </c>
      <c r="X40" s="45" t="s">
        <v>77</v>
      </c>
      <c r="Y40" s="45" t="s">
        <v>77</v>
      </c>
      <c r="Z40" s="45" t="s">
        <v>77</v>
      </c>
      <c r="AA40" s="45" t="s">
        <v>77</v>
      </c>
      <c r="AB40" s="45" t="s">
        <v>77</v>
      </c>
      <c r="AC40" s="46"/>
      <c r="AD40" s="46"/>
      <c r="AE40" s="46"/>
      <c r="AF40" s="46"/>
      <c r="AG40" s="46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</row>
    <row r="41" spans="1:53" ht="15" customHeight="1">
      <c r="A41" s="44">
        <v>38</v>
      </c>
      <c r="B41" s="45" t="s">
        <v>78</v>
      </c>
      <c r="C41" s="45" t="s">
        <v>91</v>
      </c>
      <c r="D41" s="45" t="s">
        <v>90</v>
      </c>
      <c r="E41" s="45" t="s">
        <v>104</v>
      </c>
      <c r="F41" s="45" t="s">
        <v>82</v>
      </c>
      <c r="G41" s="46"/>
      <c r="H41" s="45" t="s">
        <v>77</v>
      </c>
      <c r="I41" s="45" t="s">
        <v>77</v>
      </c>
      <c r="J41" s="45" t="s">
        <v>77</v>
      </c>
      <c r="K41" s="45" t="s">
        <v>77</v>
      </c>
      <c r="L41" s="45" t="s">
        <v>77</v>
      </c>
      <c r="M41" s="45" t="s">
        <v>77</v>
      </c>
      <c r="N41" s="45" t="s">
        <v>77</v>
      </c>
      <c r="O41" s="45" t="s">
        <v>77</v>
      </c>
      <c r="P41" s="45" t="s">
        <v>77</v>
      </c>
      <c r="Q41" s="45" t="s">
        <v>77</v>
      </c>
      <c r="R41" s="45" t="s">
        <v>77</v>
      </c>
      <c r="S41" s="45" t="s">
        <v>77</v>
      </c>
      <c r="T41" s="45" t="s">
        <v>77</v>
      </c>
      <c r="U41" s="45" t="s">
        <v>77</v>
      </c>
      <c r="V41" s="45" t="s">
        <v>77</v>
      </c>
      <c r="W41" s="45" t="s">
        <v>77</v>
      </c>
      <c r="X41" s="45" t="s">
        <v>77</v>
      </c>
      <c r="Y41" s="45" t="s">
        <v>77</v>
      </c>
      <c r="Z41" s="45" t="s">
        <v>77</v>
      </c>
      <c r="AA41" s="45" t="s">
        <v>77</v>
      </c>
      <c r="AB41" s="45" t="s">
        <v>77</v>
      </c>
      <c r="AC41" s="46"/>
      <c r="AD41" s="46"/>
      <c r="AE41" s="46"/>
      <c r="AF41" s="46"/>
      <c r="AG41" s="46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</row>
    <row r="42" spans="1:53" ht="15" customHeight="1">
      <c r="A42" s="44">
        <v>39</v>
      </c>
      <c r="B42" s="45" t="s">
        <v>78</v>
      </c>
      <c r="C42" s="45" t="s">
        <v>79</v>
      </c>
      <c r="D42" s="45" t="s">
        <v>90</v>
      </c>
      <c r="E42" s="45" t="s">
        <v>104</v>
      </c>
      <c r="F42" s="45" t="s">
        <v>88</v>
      </c>
      <c r="G42" s="46"/>
      <c r="H42" s="45" t="s">
        <v>77</v>
      </c>
      <c r="I42" s="45" t="s">
        <v>77</v>
      </c>
      <c r="J42" s="45" t="s">
        <v>77</v>
      </c>
      <c r="K42" s="45" t="s">
        <v>77</v>
      </c>
      <c r="L42" s="45" t="s">
        <v>77</v>
      </c>
      <c r="M42" s="45" t="s">
        <v>77</v>
      </c>
      <c r="N42" s="45" t="s">
        <v>77</v>
      </c>
      <c r="O42" s="45" t="s">
        <v>77</v>
      </c>
      <c r="P42" s="45" t="s">
        <v>77</v>
      </c>
      <c r="Q42" s="45" t="s">
        <v>77</v>
      </c>
      <c r="R42" s="45" t="s">
        <v>77</v>
      </c>
      <c r="S42" s="45" t="s">
        <v>77</v>
      </c>
      <c r="T42" s="45" t="s">
        <v>77</v>
      </c>
      <c r="U42" s="45" t="s">
        <v>77</v>
      </c>
      <c r="V42" s="45" t="s">
        <v>77</v>
      </c>
      <c r="W42" s="45" t="s">
        <v>77</v>
      </c>
      <c r="X42" s="45" t="s">
        <v>77</v>
      </c>
      <c r="Y42" s="45" t="s">
        <v>77</v>
      </c>
      <c r="Z42" s="45" t="s">
        <v>77</v>
      </c>
      <c r="AA42" s="45" t="s">
        <v>77</v>
      </c>
      <c r="AB42" s="45" t="s">
        <v>77</v>
      </c>
      <c r="AC42" s="46"/>
      <c r="AD42" s="46"/>
      <c r="AE42" s="46"/>
      <c r="AF42" s="46"/>
      <c r="AG42" s="46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</row>
    <row r="43" spans="1:53" ht="15" customHeight="1">
      <c r="A43" s="44">
        <v>40</v>
      </c>
      <c r="B43" s="45" t="s">
        <v>83</v>
      </c>
      <c r="C43" s="45" t="s">
        <v>130</v>
      </c>
      <c r="D43" s="45" t="s">
        <v>90</v>
      </c>
      <c r="E43" s="45" t="s">
        <v>104</v>
      </c>
      <c r="F43" s="45" t="s">
        <v>82</v>
      </c>
      <c r="G43" s="45" t="s">
        <v>131</v>
      </c>
      <c r="H43" s="45" t="s">
        <v>77</v>
      </c>
      <c r="I43" s="45" t="s">
        <v>77</v>
      </c>
      <c r="J43" s="45" t="s">
        <v>77</v>
      </c>
      <c r="K43" s="45" t="s">
        <v>77</v>
      </c>
      <c r="L43" s="45" t="s">
        <v>77</v>
      </c>
      <c r="M43" s="45" t="s">
        <v>77</v>
      </c>
      <c r="N43" s="45" t="s">
        <v>77</v>
      </c>
      <c r="O43" s="45" t="s">
        <v>77</v>
      </c>
      <c r="P43" s="45" t="s">
        <v>77</v>
      </c>
      <c r="Q43" s="45" t="s">
        <v>77</v>
      </c>
      <c r="R43" s="45" t="s">
        <v>77</v>
      </c>
      <c r="S43" s="45" t="s">
        <v>77</v>
      </c>
      <c r="T43" s="45" t="s">
        <v>77</v>
      </c>
      <c r="U43" s="45" t="s">
        <v>77</v>
      </c>
      <c r="V43" s="45" t="s">
        <v>77</v>
      </c>
      <c r="W43" s="45" t="s">
        <v>77</v>
      </c>
      <c r="X43" s="45" t="s">
        <v>77</v>
      </c>
      <c r="Y43" s="45" t="s">
        <v>77</v>
      </c>
      <c r="Z43" s="45" t="s">
        <v>77</v>
      </c>
      <c r="AA43" s="45" t="s">
        <v>77</v>
      </c>
      <c r="AB43" s="45" t="s">
        <v>77</v>
      </c>
      <c r="AC43" s="46"/>
      <c r="AD43" s="46"/>
      <c r="AE43" s="46"/>
      <c r="AF43" s="46"/>
      <c r="AG43" s="46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</row>
    <row r="44" spans="1:53" ht="15" customHeight="1">
      <c r="A44" s="44">
        <v>41</v>
      </c>
      <c r="B44" s="45" t="s">
        <v>78</v>
      </c>
      <c r="C44" s="45" t="s">
        <v>91</v>
      </c>
      <c r="D44" s="45" t="s">
        <v>96</v>
      </c>
      <c r="E44" s="45" t="s">
        <v>104</v>
      </c>
      <c r="F44" s="45" t="s">
        <v>87</v>
      </c>
      <c r="G44" s="46"/>
      <c r="H44" s="45" t="s">
        <v>77</v>
      </c>
      <c r="I44" s="45" t="s">
        <v>77</v>
      </c>
      <c r="J44" s="45" t="s">
        <v>77</v>
      </c>
      <c r="K44" s="45" t="s">
        <v>77</v>
      </c>
      <c r="L44" s="45" t="s">
        <v>77</v>
      </c>
      <c r="M44" s="45" t="s">
        <v>77</v>
      </c>
      <c r="N44" s="45" t="s">
        <v>77</v>
      </c>
      <c r="O44" s="45" t="s">
        <v>77</v>
      </c>
      <c r="P44" s="45" t="s">
        <v>77</v>
      </c>
      <c r="Q44" s="45" t="s">
        <v>77</v>
      </c>
      <c r="R44" s="45" t="s">
        <v>77</v>
      </c>
      <c r="S44" s="45" t="s">
        <v>77</v>
      </c>
      <c r="T44" s="45" t="s">
        <v>77</v>
      </c>
      <c r="U44" s="45" t="s">
        <v>77</v>
      </c>
      <c r="V44" s="45" t="s">
        <v>77</v>
      </c>
      <c r="W44" s="45" t="s">
        <v>77</v>
      </c>
      <c r="X44" s="45" t="s">
        <v>77</v>
      </c>
      <c r="Y44" s="45" t="s">
        <v>77</v>
      </c>
      <c r="Z44" s="45" t="s">
        <v>77</v>
      </c>
      <c r="AA44" s="45" t="s">
        <v>77</v>
      </c>
      <c r="AB44" s="45" t="s">
        <v>77</v>
      </c>
      <c r="AC44" s="46"/>
      <c r="AD44" s="46"/>
      <c r="AE44" s="46"/>
      <c r="AF44" s="46"/>
      <c r="AG44" s="46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</row>
    <row r="45" spans="1:53" ht="15" customHeight="1">
      <c r="A45" s="44">
        <v>42</v>
      </c>
      <c r="B45" s="45" t="s">
        <v>78</v>
      </c>
      <c r="C45" s="45" t="s">
        <v>91</v>
      </c>
      <c r="D45" s="45" t="s">
        <v>84</v>
      </c>
      <c r="E45" s="45" t="s">
        <v>104</v>
      </c>
      <c r="F45" s="45" t="s">
        <v>87</v>
      </c>
      <c r="G45" s="45" t="s">
        <v>132</v>
      </c>
      <c r="H45" s="45" t="s">
        <v>77</v>
      </c>
      <c r="I45" s="45" t="s">
        <v>77</v>
      </c>
      <c r="J45" s="45" t="s">
        <v>77</v>
      </c>
      <c r="K45" s="45" t="s">
        <v>77</v>
      </c>
      <c r="L45" s="45" t="s">
        <v>77</v>
      </c>
      <c r="M45" s="45" t="s">
        <v>77</v>
      </c>
      <c r="N45" s="45" t="s">
        <v>77</v>
      </c>
      <c r="O45" s="45" t="s">
        <v>77</v>
      </c>
      <c r="P45" s="45" t="s">
        <v>77</v>
      </c>
      <c r="Q45" s="45" t="s">
        <v>77</v>
      </c>
      <c r="R45" s="45" t="s">
        <v>77</v>
      </c>
      <c r="S45" s="45" t="s">
        <v>77</v>
      </c>
      <c r="T45" s="45" t="s">
        <v>77</v>
      </c>
      <c r="U45" s="45" t="s">
        <v>77</v>
      </c>
      <c r="V45" s="45" t="s">
        <v>77</v>
      </c>
      <c r="W45" s="45" t="s">
        <v>77</v>
      </c>
      <c r="X45" s="45" t="s">
        <v>77</v>
      </c>
      <c r="Y45" s="45" t="s">
        <v>77</v>
      </c>
      <c r="Z45" s="45" t="s">
        <v>77</v>
      </c>
      <c r="AA45" s="45" t="s">
        <v>77</v>
      </c>
      <c r="AB45" s="45" t="s">
        <v>77</v>
      </c>
      <c r="AC45" s="45"/>
      <c r="AD45" s="46"/>
      <c r="AE45" s="46"/>
      <c r="AF45" s="46"/>
      <c r="AG45" s="46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</row>
    <row r="46" spans="1:53" ht="15" customHeight="1">
      <c r="A46" s="44">
        <v>43</v>
      </c>
      <c r="B46" s="45" t="s">
        <v>78</v>
      </c>
      <c r="C46" s="45" t="s">
        <v>91</v>
      </c>
      <c r="D46" s="45" t="s">
        <v>84</v>
      </c>
      <c r="E46" s="45" t="s">
        <v>104</v>
      </c>
      <c r="F46" s="45" t="s">
        <v>82</v>
      </c>
      <c r="G46" s="46"/>
      <c r="H46" s="45" t="s">
        <v>77</v>
      </c>
      <c r="I46" s="45" t="s">
        <v>77</v>
      </c>
      <c r="J46" s="45" t="s">
        <v>77</v>
      </c>
      <c r="K46" s="45" t="s">
        <v>77</v>
      </c>
      <c r="L46" s="45" t="s">
        <v>77</v>
      </c>
      <c r="M46" s="45" t="s">
        <v>77</v>
      </c>
      <c r="N46" s="45" t="s">
        <v>77</v>
      </c>
      <c r="O46" s="45" t="s">
        <v>77</v>
      </c>
      <c r="P46" s="45" t="s">
        <v>77</v>
      </c>
      <c r="Q46" s="45" t="s">
        <v>77</v>
      </c>
      <c r="R46" s="45" t="s">
        <v>77</v>
      </c>
      <c r="S46" s="45" t="s">
        <v>77</v>
      </c>
      <c r="T46" s="45" t="s">
        <v>77</v>
      </c>
      <c r="U46" s="45" t="s">
        <v>77</v>
      </c>
      <c r="V46" s="45" t="s">
        <v>77</v>
      </c>
      <c r="W46" s="45" t="s">
        <v>77</v>
      </c>
      <c r="X46" s="45" t="s">
        <v>77</v>
      </c>
      <c r="Y46" s="45" t="s">
        <v>77</v>
      </c>
      <c r="Z46" s="45" t="s">
        <v>77</v>
      </c>
      <c r="AA46" s="45" t="s">
        <v>77</v>
      </c>
      <c r="AB46" s="45" t="s">
        <v>77</v>
      </c>
      <c r="AC46" s="46"/>
      <c r="AD46" s="46"/>
      <c r="AE46" s="46"/>
      <c r="AF46" s="46"/>
      <c r="AG46" s="46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</row>
    <row r="47" spans="1:53" ht="15" customHeight="1">
      <c r="A47" s="44">
        <v>44</v>
      </c>
      <c r="B47" s="45" t="s">
        <v>78</v>
      </c>
      <c r="C47" s="45" t="s">
        <v>91</v>
      </c>
      <c r="D47" s="45" t="s">
        <v>96</v>
      </c>
      <c r="E47" s="45" t="s">
        <v>104</v>
      </c>
      <c r="F47" s="45" t="s">
        <v>82</v>
      </c>
      <c r="G47" s="46"/>
      <c r="H47" s="45" t="s">
        <v>77</v>
      </c>
      <c r="I47" s="45" t="s">
        <v>77</v>
      </c>
      <c r="J47" s="45" t="s">
        <v>77</v>
      </c>
      <c r="K47" s="45" t="s">
        <v>77</v>
      </c>
      <c r="L47" s="45" t="s">
        <v>77</v>
      </c>
      <c r="M47" s="45" t="s">
        <v>77</v>
      </c>
      <c r="N47" s="45" t="s">
        <v>77</v>
      </c>
      <c r="O47" s="45" t="s">
        <v>77</v>
      </c>
      <c r="P47" s="45" t="s">
        <v>77</v>
      </c>
      <c r="Q47" s="45" t="s">
        <v>77</v>
      </c>
      <c r="R47" s="45" t="s">
        <v>77</v>
      </c>
      <c r="S47" s="45" t="s">
        <v>77</v>
      </c>
      <c r="T47" s="45" t="s">
        <v>77</v>
      </c>
      <c r="U47" s="45" t="s">
        <v>77</v>
      </c>
      <c r="V47" s="45" t="s">
        <v>77</v>
      </c>
      <c r="W47" s="45" t="s">
        <v>77</v>
      </c>
      <c r="X47" s="45" t="s">
        <v>77</v>
      </c>
      <c r="Y47" s="45" t="s">
        <v>77</v>
      </c>
      <c r="Z47" s="45" t="s">
        <v>77</v>
      </c>
      <c r="AA47" s="45" t="s">
        <v>77</v>
      </c>
      <c r="AB47" s="45" t="s">
        <v>77</v>
      </c>
      <c r="AC47" s="46"/>
      <c r="AD47" s="46"/>
      <c r="AE47" s="46"/>
      <c r="AF47" s="46"/>
      <c r="AG47" s="46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</row>
    <row r="48" spans="1:53" ht="15" customHeight="1">
      <c r="A48" s="44">
        <v>45</v>
      </c>
      <c r="B48" s="45" t="s">
        <v>78</v>
      </c>
      <c r="C48" s="45" t="s">
        <v>91</v>
      </c>
      <c r="D48" s="45" t="s">
        <v>96</v>
      </c>
      <c r="E48" s="45" t="s">
        <v>104</v>
      </c>
      <c r="F48" s="45" t="s">
        <v>82</v>
      </c>
      <c r="G48" s="46"/>
      <c r="H48" s="45" t="s">
        <v>77</v>
      </c>
      <c r="I48" s="45" t="s">
        <v>77</v>
      </c>
      <c r="J48" s="45" t="s">
        <v>77</v>
      </c>
      <c r="K48" s="45" t="s">
        <v>77</v>
      </c>
      <c r="L48" s="45" t="s">
        <v>77</v>
      </c>
      <c r="M48" s="45" t="s">
        <v>77</v>
      </c>
      <c r="N48" s="45" t="s">
        <v>77</v>
      </c>
      <c r="O48" s="45" t="s">
        <v>77</v>
      </c>
      <c r="P48" s="45" t="s">
        <v>77</v>
      </c>
      <c r="Q48" s="45" t="s">
        <v>77</v>
      </c>
      <c r="R48" s="45" t="s">
        <v>77</v>
      </c>
      <c r="S48" s="45" t="s">
        <v>77</v>
      </c>
      <c r="T48" s="45" t="s">
        <v>77</v>
      </c>
      <c r="U48" s="45" t="s">
        <v>77</v>
      </c>
      <c r="V48" s="45" t="s">
        <v>77</v>
      </c>
      <c r="W48" s="45" t="s">
        <v>77</v>
      </c>
      <c r="X48" s="45" t="s">
        <v>77</v>
      </c>
      <c r="Y48" s="45" t="s">
        <v>77</v>
      </c>
      <c r="Z48" s="45" t="s">
        <v>77</v>
      </c>
      <c r="AA48" s="45" t="s">
        <v>77</v>
      </c>
      <c r="AB48" s="45" t="s">
        <v>77</v>
      </c>
      <c r="AC48" s="46"/>
      <c r="AD48" s="46"/>
      <c r="AE48" s="46"/>
      <c r="AF48" s="46"/>
      <c r="AG48" s="46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</row>
    <row r="49" spans="1:53" ht="15" customHeight="1">
      <c r="A49" s="44">
        <v>46</v>
      </c>
      <c r="B49" s="45" t="s">
        <v>78</v>
      </c>
      <c r="C49" s="45" t="s">
        <v>91</v>
      </c>
      <c r="D49" s="45" t="s">
        <v>96</v>
      </c>
      <c r="E49" s="45" t="s">
        <v>104</v>
      </c>
      <c r="F49" s="45" t="s">
        <v>82</v>
      </c>
      <c r="G49" s="46"/>
      <c r="H49" s="45" t="s">
        <v>77</v>
      </c>
      <c r="I49" s="45" t="s">
        <v>77</v>
      </c>
      <c r="J49" s="45" t="s">
        <v>77</v>
      </c>
      <c r="K49" s="45" t="s">
        <v>77</v>
      </c>
      <c r="L49" s="45" t="s">
        <v>77</v>
      </c>
      <c r="M49" s="45" t="s">
        <v>77</v>
      </c>
      <c r="N49" s="45" t="s">
        <v>77</v>
      </c>
      <c r="O49" s="45" t="s">
        <v>77</v>
      </c>
      <c r="P49" s="45" t="s">
        <v>77</v>
      </c>
      <c r="Q49" s="45" t="s">
        <v>77</v>
      </c>
      <c r="R49" s="45" t="s">
        <v>77</v>
      </c>
      <c r="S49" s="45" t="s">
        <v>77</v>
      </c>
      <c r="T49" s="45" t="s">
        <v>77</v>
      </c>
      <c r="U49" s="45" t="s">
        <v>77</v>
      </c>
      <c r="V49" s="45" t="s">
        <v>77</v>
      </c>
      <c r="W49" s="45" t="s">
        <v>77</v>
      </c>
      <c r="X49" s="45" t="s">
        <v>77</v>
      </c>
      <c r="Y49" s="45" t="s">
        <v>77</v>
      </c>
      <c r="Z49" s="45" t="s">
        <v>77</v>
      </c>
      <c r="AA49" s="45" t="s">
        <v>77</v>
      </c>
      <c r="AB49" s="45" t="s">
        <v>77</v>
      </c>
      <c r="AC49" s="46"/>
      <c r="AD49" s="46"/>
      <c r="AE49" s="46"/>
      <c r="AF49" s="46"/>
      <c r="AG49" s="46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</row>
    <row r="50" spans="1:53" ht="31.5" customHeight="1">
      <c r="A50" s="44">
        <v>47</v>
      </c>
      <c r="B50" s="45" t="s">
        <v>78</v>
      </c>
      <c r="C50" s="45" t="s">
        <v>89</v>
      </c>
      <c r="D50" s="45" t="s">
        <v>90</v>
      </c>
      <c r="E50" s="45" t="s">
        <v>104</v>
      </c>
      <c r="F50" s="45" t="s">
        <v>87</v>
      </c>
      <c r="G50" s="45" t="s">
        <v>133</v>
      </c>
      <c r="H50" s="45" t="s">
        <v>77</v>
      </c>
      <c r="I50" s="45" t="s">
        <v>77</v>
      </c>
      <c r="J50" s="45" t="s">
        <v>77</v>
      </c>
      <c r="K50" s="45" t="s">
        <v>77</v>
      </c>
      <c r="L50" s="45" t="s">
        <v>77</v>
      </c>
      <c r="M50" s="45" t="s">
        <v>77</v>
      </c>
      <c r="N50" s="45" t="s">
        <v>77</v>
      </c>
      <c r="O50" s="45" t="s">
        <v>77</v>
      </c>
      <c r="P50" s="45" t="s">
        <v>77</v>
      </c>
      <c r="Q50" s="45" t="s">
        <v>77</v>
      </c>
      <c r="R50" s="45" t="s">
        <v>77</v>
      </c>
      <c r="S50" s="45" t="s">
        <v>77</v>
      </c>
      <c r="T50" s="45" t="s">
        <v>77</v>
      </c>
      <c r="U50" s="45" t="s">
        <v>77</v>
      </c>
      <c r="V50" s="45" t="s">
        <v>77</v>
      </c>
      <c r="W50" s="45" t="s">
        <v>77</v>
      </c>
      <c r="X50" s="45" t="s">
        <v>77</v>
      </c>
      <c r="Y50" s="45" t="s">
        <v>77</v>
      </c>
      <c r="Z50" s="45" t="s">
        <v>77</v>
      </c>
      <c r="AA50" s="45" t="s">
        <v>77</v>
      </c>
      <c r="AB50" s="45" t="s">
        <v>77</v>
      </c>
      <c r="AC50" s="46"/>
      <c r="AD50" s="46"/>
      <c r="AE50" s="46"/>
      <c r="AF50" s="46"/>
      <c r="AG50" s="46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</row>
    <row r="51" spans="1:53" ht="15" customHeight="1">
      <c r="A51" s="44">
        <v>48</v>
      </c>
      <c r="B51" s="45" t="s">
        <v>78</v>
      </c>
      <c r="C51" s="45" t="s">
        <v>91</v>
      </c>
      <c r="D51" s="45" t="s">
        <v>84</v>
      </c>
      <c r="E51" s="45" t="s">
        <v>104</v>
      </c>
      <c r="F51" s="45" t="s">
        <v>87</v>
      </c>
      <c r="G51" s="45" t="s">
        <v>132</v>
      </c>
      <c r="H51" s="45" t="s">
        <v>77</v>
      </c>
      <c r="I51" s="45" t="s">
        <v>77</v>
      </c>
      <c r="J51" s="45" t="s">
        <v>77</v>
      </c>
      <c r="K51" s="45" t="s">
        <v>77</v>
      </c>
      <c r="L51" s="45" t="s">
        <v>77</v>
      </c>
      <c r="M51" s="45" t="s">
        <v>77</v>
      </c>
      <c r="N51" s="45" t="s">
        <v>77</v>
      </c>
      <c r="O51" s="45" t="s">
        <v>77</v>
      </c>
      <c r="P51" s="45" t="s">
        <v>77</v>
      </c>
      <c r="Q51" s="45" t="s">
        <v>77</v>
      </c>
      <c r="R51" s="45" t="s">
        <v>77</v>
      </c>
      <c r="S51" s="45" t="s">
        <v>77</v>
      </c>
      <c r="T51" s="45" t="s">
        <v>77</v>
      </c>
      <c r="U51" s="45" t="s">
        <v>77</v>
      </c>
      <c r="V51" s="45" t="s">
        <v>77</v>
      </c>
      <c r="W51" s="45" t="s">
        <v>77</v>
      </c>
      <c r="X51" s="45" t="s">
        <v>77</v>
      </c>
      <c r="Y51" s="45" t="s">
        <v>77</v>
      </c>
      <c r="Z51" s="45" t="s">
        <v>77</v>
      </c>
      <c r="AA51" s="45" t="s">
        <v>77</v>
      </c>
      <c r="AB51" s="45" t="s">
        <v>77</v>
      </c>
      <c r="AC51" s="45"/>
      <c r="AD51" s="46"/>
      <c r="AE51" s="46"/>
      <c r="AF51" s="46"/>
      <c r="AG51" s="46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</row>
    <row r="52" spans="1:53" ht="15" customHeight="1">
      <c r="A52" s="44">
        <v>49</v>
      </c>
      <c r="B52" s="45" t="s">
        <v>78</v>
      </c>
      <c r="C52" s="45" t="s">
        <v>79</v>
      </c>
      <c r="D52" s="45" t="s">
        <v>95</v>
      </c>
      <c r="E52" s="45" t="s">
        <v>104</v>
      </c>
      <c r="F52" s="45" t="s">
        <v>82</v>
      </c>
      <c r="G52" s="45" t="s">
        <v>135</v>
      </c>
      <c r="H52" s="45" t="s">
        <v>77</v>
      </c>
      <c r="I52" s="45" t="s">
        <v>77</v>
      </c>
      <c r="J52" s="45" t="s">
        <v>77</v>
      </c>
      <c r="K52" s="45" t="s">
        <v>77</v>
      </c>
      <c r="L52" s="45" t="s">
        <v>77</v>
      </c>
      <c r="M52" s="45" t="s">
        <v>77</v>
      </c>
      <c r="N52" s="45" t="s">
        <v>77</v>
      </c>
      <c r="O52" s="45" t="s">
        <v>77</v>
      </c>
      <c r="P52" s="45" t="s">
        <v>77</v>
      </c>
      <c r="Q52" s="45" t="s">
        <v>77</v>
      </c>
      <c r="R52" s="45" t="s">
        <v>77</v>
      </c>
      <c r="S52" s="45" t="s">
        <v>77</v>
      </c>
      <c r="T52" s="45" t="s">
        <v>77</v>
      </c>
      <c r="U52" s="45" t="s">
        <v>77</v>
      </c>
      <c r="V52" s="45" t="s">
        <v>77</v>
      </c>
      <c r="W52" s="45" t="s">
        <v>77</v>
      </c>
      <c r="X52" s="45" t="s">
        <v>77</v>
      </c>
      <c r="Y52" s="45" t="s">
        <v>77</v>
      </c>
      <c r="Z52" s="45" t="s">
        <v>77</v>
      </c>
      <c r="AA52" s="45" t="s">
        <v>77</v>
      </c>
      <c r="AB52" s="45" t="s">
        <v>77</v>
      </c>
      <c r="AC52" s="46"/>
      <c r="AD52" s="46"/>
      <c r="AE52" s="46"/>
      <c r="AF52" s="46"/>
      <c r="AG52" s="46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</row>
    <row r="53" spans="1:53" ht="15" customHeight="1">
      <c r="A53" s="44">
        <v>50</v>
      </c>
      <c r="B53" s="45" t="s">
        <v>83</v>
      </c>
      <c r="C53" s="45" t="s">
        <v>89</v>
      </c>
      <c r="D53" s="45" t="s">
        <v>90</v>
      </c>
      <c r="E53" s="45" t="s">
        <v>104</v>
      </c>
      <c r="F53" s="45" t="s">
        <v>87</v>
      </c>
      <c r="G53" s="46"/>
      <c r="H53" s="45" t="s">
        <v>77</v>
      </c>
      <c r="I53" s="45" t="s">
        <v>77</v>
      </c>
      <c r="J53" s="45" t="s">
        <v>77</v>
      </c>
      <c r="K53" s="45" t="s">
        <v>77</v>
      </c>
      <c r="L53" s="45" t="s">
        <v>77</v>
      </c>
      <c r="M53" s="45" t="s">
        <v>77</v>
      </c>
      <c r="N53" s="45" t="s">
        <v>77</v>
      </c>
      <c r="O53" s="45" t="s">
        <v>77</v>
      </c>
      <c r="P53" s="45" t="s">
        <v>77</v>
      </c>
      <c r="Q53" s="45" t="s">
        <v>77</v>
      </c>
      <c r="R53" s="45" t="s">
        <v>77</v>
      </c>
      <c r="S53" s="45" t="s">
        <v>77</v>
      </c>
      <c r="T53" s="45" t="s">
        <v>77</v>
      </c>
      <c r="U53" s="45" t="s">
        <v>77</v>
      </c>
      <c r="V53" s="45" t="s">
        <v>77</v>
      </c>
      <c r="W53" s="45" t="s">
        <v>77</v>
      </c>
      <c r="X53" s="45" t="s">
        <v>77</v>
      </c>
      <c r="Y53" s="45" t="s">
        <v>77</v>
      </c>
      <c r="Z53" s="45" t="s">
        <v>77</v>
      </c>
      <c r="AA53" s="45" t="s">
        <v>77</v>
      </c>
      <c r="AB53" s="45" t="s">
        <v>77</v>
      </c>
      <c r="AC53" s="46"/>
      <c r="AD53" s="46"/>
      <c r="AE53" s="46"/>
      <c r="AF53" s="46"/>
      <c r="AG53" s="46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</row>
    <row r="54" spans="1:53" ht="15" customHeight="1">
      <c r="A54" s="44">
        <v>51</v>
      </c>
      <c r="B54" s="45" t="s">
        <v>78</v>
      </c>
      <c r="C54" s="45" t="s">
        <v>79</v>
      </c>
      <c r="D54" s="45" t="s">
        <v>84</v>
      </c>
      <c r="E54" s="45" t="s">
        <v>104</v>
      </c>
      <c r="F54" s="45" t="s">
        <v>82</v>
      </c>
      <c r="G54" s="46"/>
      <c r="H54" s="45" t="s">
        <v>77</v>
      </c>
      <c r="I54" s="45" t="s">
        <v>77</v>
      </c>
      <c r="J54" s="45" t="s">
        <v>77</v>
      </c>
      <c r="K54" s="45" t="s">
        <v>77</v>
      </c>
      <c r="L54" s="45" t="s">
        <v>77</v>
      </c>
      <c r="M54" s="45" t="s">
        <v>77</v>
      </c>
      <c r="N54" s="45" t="s">
        <v>77</v>
      </c>
      <c r="O54" s="45" t="s">
        <v>77</v>
      </c>
      <c r="P54" s="45" t="s">
        <v>77</v>
      </c>
      <c r="Q54" s="45" t="s">
        <v>77</v>
      </c>
      <c r="R54" s="45" t="s">
        <v>77</v>
      </c>
      <c r="S54" s="45" t="s">
        <v>77</v>
      </c>
      <c r="T54" s="45" t="s">
        <v>77</v>
      </c>
      <c r="U54" s="45" t="s">
        <v>77</v>
      </c>
      <c r="V54" s="45" t="s">
        <v>77</v>
      </c>
      <c r="W54" s="45" t="s">
        <v>77</v>
      </c>
      <c r="X54" s="45" t="s">
        <v>77</v>
      </c>
      <c r="Y54" s="45" t="s">
        <v>77</v>
      </c>
      <c r="Z54" s="45" t="s">
        <v>77</v>
      </c>
      <c r="AA54" s="45" t="s">
        <v>77</v>
      </c>
      <c r="AB54" s="45" t="s">
        <v>77</v>
      </c>
      <c r="AC54" s="46"/>
      <c r="AD54" s="46"/>
      <c r="AE54" s="46"/>
      <c r="AF54" s="46"/>
      <c r="AG54" s="46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</row>
    <row r="55" spans="1:53" ht="28.5" customHeight="1">
      <c r="A55" s="44">
        <v>52</v>
      </c>
      <c r="B55" s="45" t="s">
        <v>78</v>
      </c>
      <c r="C55" s="45" t="s">
        <v>79</v>
      </c>
      <c r="D55" s="45" t="s">
        <v>95</v>
      </c>
      <c r="E55" s="45" t="s">
        <v>104</v>
      </c>
      <c r="F55" s="45" t="s">
        <v>87</v>
      </c>
      <c r="G55" s="45" t="s">
        <v>126</v>
      </c>
      <c r="H55" s="45" t="s">
        <v>77</v>
      </c>
      <c r="I55" s="45" t="s">
        <v>77</v>
      </c>
      <c r="J55" s="45" t="s">
        <v>77</v>
      </c>
      <c r="K55" s="45" t="s">
        <v>77</v>
      </c>
      <c r="L55" s="45" t="s">
        <v>77</v>
      </c>
      <c r="M55" s="45" t="s">
        <v>77</v>
      </c>
      <c r="N55" s="45" t="s">
        <v>77</v>
      </c>
      <c r="O55" s="45" t="s">
        <v>77</v>
      </c>
      <c r="P55" s="45" t="s">
        <v>77</v>
      </c>
      <c r="Q55" s="45" t="s">
        <v>77</v>
      </c>
      <c r="R55" s="45" t="s">
        <v>77</v>
      </c>
      <c r="S55" s="45" t="s">
        <v>77</v>
      </c>
      <c r="T55" s="45" t="s">
        <v>77</v>
      </c>
      <c r="U55" s="45" t="s">
        <v>77</v>
      </c>
      <c r="V55" s="45" t="s">
        <v>77</v>
      </c>
      <c r="W55" s="45" t="s">
        <v>77</v>
      </c>
      <c r="X55" s="45" t="s">
        <v>77</v>
      </c>
      <c r="Y55" s="45" t="s">
        <v>77</v>
      </c>
      <c r="Z55" s="45" t="s">
        <v>77</v>
      </c>
      <c r="AA55" s="45" t="s">
        <v>77</v>
      </c>
      <c r="AB55" s="45" t="s">
        <v>77</v>
      </c>
      <c r="AC55" s="46"/>
      <c r="AD55" s="46"/>
      <c r="AE55" s="46"/>
      <c r="AF55" s="46"/>
      <c r="AG55" s="46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</row>
    <row r="56" spans="1:53" ht="28.5" customHeight="1">
      <c r="A56" s="44">
        <v>53</v>
      </c>
      <c r="B56" s="45" t="s">
        <v>83</v>
      </c>
      <c r="C56" s="45" t="s">
        <v>79</v>
      </c>
      <c r="D56" s="45" t="s">
        <v>84</v>
      </c>
      <c r="E56" s="45" t="s">
        <v>104</v>
      </c>
      <c r="F56" s="45" t="s">
        <v>88</v>
      </c>
      <c r="G56" s="45" t="s">
        <v>136</v>
      </c>
      <c r="H56" s="45" t="s">
        <v>77</v>
      </c>
      <c r="I56" s="45" t="s">
        <v>77</v>
      </c>
      <c r="J56" s="45" t="s">
        <v>77</v>
      </c>
      <c r="K56" s="45" t="s">
        <v>77</v>
      </c>
      <c r="L56" s="45" t="s">
        <v>77</v>
      </c>
      <c r="M56" s="45" t="s">
        <v>77</v>
      </c>
      <c r="N56" s="45" t="s">
        <v>77</v>
      </c>
      <c r="O56" s="45" t="s">
        <v>77</v>
      </c>
      <c r="P56" s="45" t="s">
        <v>77</v>
      </c>
      <c r="Q56" s="45" t="s">
        <v>77</v>
      </c>
      <c r="R56" s="45" t="s">
        <v>77</v>
      </c>
      <c r="S56" s="45" t="s">
        <v>77</v>
      </c>
      <c r="T56" s="45" t="s">
        <v>77</v>
      </c>
      <c r="U56" s="45" t="s">
        <v>77</v>
      </c>
      <c r="V56" s="45" t="s">
        <v>77</v>
      </c>
      <c r="W56" s="45" t="s">
        <v>77</v>
      </c>
      <c r="X56" s="45" t="s">
        <v>77</v>
      </c>
      <c r="Y56" s="45" t="s">
        <v>77</v>
      </c>
      <c r="Z56" s="45" t="s">
        <v>77</v>
      </c>
      <c r="AA56" s="45" t="s">
        <v>77</v>
      </c>
      <c r="AB56" s="45" t="s">
        <v>77</v>
      </c>
      <c r="AC56" s="45"/>
      <c r="AD56" s="46"/>
      <c r="AE56" s="46"/>
      <c r="AF56" s="46"/>
      <c r="AG56" s="46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</row>
    <row r="57" spans="1:53" ht="15" customHeight="1">
      <c r="A57" s="44">
        <v>54</v>
      </c>
      <c r="B57" s="45" t="s">
        <v>78</v>
      </c>
      <c r="C57" s="45" t="s">
        <v>91</v>
      </c>
      <c r="D57" s="45" t="s">
        <v>90</v>
      </c>
      <c r="E57" s="45" t="s">
        <v>104</v>
      </c>
      <c r="F57" s="45" t="s">
        <v>82</v>
      </c>
      <c r="G57" s="46"/>
      <c r="H57" s="45" t="s">
        <v>77</v>
      </c>
      <c r="I57" s="45" t="s">
        <v>77</v>
      </c>
      <c r="J57" s="45" t="s">
        <v>77</v>
      </c>
      <c r="K57" s="45" t="s">
        <v>77</v>
      </c>
      <c r="L57" s="45" t="s">
        <v>77</v>
      </c>
      <c r="M57" s="45" t="s">
        <v>77</v>
      </c>
      <c r="N57" s="45" t="s">
        <v>77</v>
      </c>
      <c r="O57" s="45" t="s">
        <v>77</v>
      </c>
      <c r="P57" s="45" t="s">
        <v>77</v>
      </c>
      <c r="Q57" s="45" t="s">
        <v>77</v>
      </c>
      <c r="R57" s="45" t="s">
        <v>77</v>
      </c>
      <c r="S57" s="45" t="s">
        <v>77</v>
      </c>
      <c r="T57" s="45" t="s">
        <v>77</v>
      </c>
      <c r="U57" s="45" t="s">
        <v>77</v>
      </c>
      <c r="V57" s="45" t="s">
        <v>77</v>
      </c>
      <c r="W57" s="45" t="s">
        <v>77</v>
      </c>
      <c r="X57" s="45" t="s">
        <v>77</v>
      </c>
      <c r="Y57" s="45" t="s">
        <v>77</v>
      </c>
      <c r="Z57" s="45" t="s">
        <v>77</v>
      </c>
      <c r="AA57" s="45" t="s">
        <v>77</v>
      </c>
      <c r="AB57" s="45" t="s">
        <v>77</v>
      </c>
      <c r="AC57" s="46"/>
      <c r="AD57" s="46"/>
      <c r="AE57" s="46"/>
      <c r="AF57" s="46"/>
      <c r="AG57" s="46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</row>
    <row r="58" spans="1:53" ht="15" customHeight="1">
      <c r="A58" s="44">
        <v>55</v>
      </c>
      <c r="B58" s="45" t="s">
        <v>78</v>
      </c>
      <c r="C58" s="45" t="s">
        <v>79</v>
      </c>
      <c r="D58" s="45" t="s">
        <v>84</v>
      </c>
      <c r="E58" s="45" t="s">
        <v>104</v>
      </c>
      <c r="F58" s="45" t="s">
        <v>88</v>
      </c>
      <c r="G58" s="46"/>
      <c r="H58" s="45" t="s">
        <v>77</v>
      </c>
      <c r="I58" s="45" t="s">
        <v>77</v>
      </c>
      <c r="J58" s="45" t="s">
        <v>77</v>
      </c>
      <c r="K58" s="45" t="s">
        <v>77</v>
      </c>
      <c r="L58" s="45" t="s">
        <v>77</v>
      </c>
      <c r="M58" s="45" t="s">
        <v>77</v>
      </c>
      <c r="N58" s="45" t="s">
        <v>77</v>
      </c>
      <c r="O58" s="45" t="s">
        <v>77</v>
      </c>
      <c r="P58" s="45" t="s">
        <v>77</v>
      </c>
      <c r="Q58" s="45" t="s">
        <v>77</v>
      </c>
      <c r="R58" s="45" t="s">
        <v>77</v>
      </c>
      <c r="S58" s="45" t="s">
        <v>77</v>
      </c>
      <c r="T58" s="45" t="s">
        <v>77</v>
      </c>
      <c r="U58" s="45" t="s">
        <v>77</v>
      </c>
      <c r="V58" s="45" t="s">
        <v>77</v>
      </c>
      <c r="W58" s="45" t="s">
        <v>77</v>
      </c>
      <c r="X58" s="45" t="s">
        <v>77</v>
      </c>
      <c r="Y58" s="45" t="s">
        <v>77</v>
      </c>
      <c r="Z58" s="45" t="s">
        <v>77</v>
      </c>
      <c r="AA58" s="45" t="s">
        <v>77</v>
      </c>
      <c r="AB58" s="45" t="s">
        <v>77</v>
      </c>
      <c r="AC58" s="46"/>
      <c r="AD58" s="46"/>
      <c r="AE58" s="46"/>
      <c r="AF58" s="46"/>
      <c r="AG58" s="46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</row>
    <row r="59" spans="1:53" ht="15" customHeight="1">
      <c r="A59" s="44">
        <v>56</v>
      </c>
      <c r="B59" s="45" t="s">
        <v>83</v>
      </c>
      <c r="C59" s="45" t="s">
        <v>91</v>
      </c>
      <c r="D59" s="45" t="s">
        <v>90</v>
      </c>
      <c r="E59" s="45" t="s">
        <v>104</v>
      </c>
      <c r="F59" s="45" t="s">
        <v>82</v>
      </c>
      <c r="G59" s="46"/>
      <c r="H59" s="45" t="s">
        <v>77</v>
      </c>
      <c r="I59" s="45" t="s">
        <v>77</v>
      </c>
      <c r="J59" s="45" t="s">
        <v>77</v>
      </c>
      <c r="K59" s="45" t="s">
        <v>77</v>
      </c>
      <c r="L59" s="45" t="s">
        <v>77</v>
      </c>
      <c r="M59" s="45" t="s">
        <v>77</v>
      </c>
      <c r="N59" s="45" t="s">
        <v>77</v>
      </c>
      <c r="O59" s="45" t="s">
        <v>77</v>
      </c>
      <c r="P59" s="45" t="s">
        <v>77</v>
      </c>
      <c r="Q59" s="45" t="s">
        <v>77</v>
      </c>
      <c r="R59" s="45" t="s">
        <v>77</v>
      </c>
      <c r="S59" s="45" t="s">
        <v>77</v>
      </c>
      <c r="T59" s="45" t="s">
        <v>77</v>
      </c>
      <c r="U59" s="45" t="s">
        <v>77</v>
      </c>
      <c r="V59" s="45" t="s">
        <v>77</v>
      </c>
      <c r="W59" s="45" t="s">
        <v>77</v>
      </c>
      <c r="X59" s="45" t="s">
        <v>77</v>
      </c>
      <c r="Y59" s="45" t="s">
        <v>77</v>
      </c>
      <c r="Z59" s="45" t="s">
        <v>77</v>
      </c>
      <c r="AA59" s="45" t="s">
        <v>77</v>
      </c>
      <c r="AB59" s="45" t="s">
        <v>77</v>
      </c>
      <c r="AC59" s="46"/>
      <c r="AD59" s="46"/>
      <c r="AE59" s="46"/>
      <c r="AF59" s="46"/>
      <c r="AG59" s="46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</row>
    <row r="60" spans="1:53" ht="15" customHeight="1">
      <c r="A60" s="44">
        <v>57</v>
      </c>
      <c r="B60" s="45" t="s">
        <v>83</v>
      </c>
      <c r="C60" s="45" t="s">
        <v>91</v>
      </c>
      <c r="D60" s="45" t="s">
        <v>90</v>
      </c>
      <c r="E60" s="45" t="s">
        <v>104</v>
      </c>
      <c r="F60" s="45" t="s">
        <v>82</v>
      </c>
      <c r="G60" s="46"/>
      <c r="H60" s="45" t="s">
        <v>77</v>
      </c>
      <c r="I60" s="45" t="s">
        <v>77</v>
      </c>
      <c r="J60" s="45" t="s">
        <v>77</v>
      </c>
      <c r="K60" s="45" t="s">
        <v>77</v>
      </c>
      <c r="L60" s="45" t="s">
        <v>77</v>
      </c>
      <c r="M60" s="45" t="s">
        <v>77</v>
      </c>
      <c r="N60" s="45" t="s">
        <v>77</v>
      </c>
      <c r="O60" s="45" t="s">
        <v>77</v>
      </c>
      <c r="P60" s="45" t="s">
        <v>77</v>
      </c>
      <c r="Q60" s="45" t="s">
        <v>77</v>
      </c>
      <c r="R60" s="45" t="s">
        <v>77</v>
      </c>
      <c r="S60" s="45" t="s">
        <v>77</v>
      </c>
      <c r="T60" s="45" t="s">
        <v>77</v>
      </c>
      <c r="U60" s="45" t="s">
        <v>77</v>
      </c>
      <c r="V60" s="45" t="s">
        <v>77</v>
      </c>
      <c r="W60" s="45" t="s">
        <v>77</v>
      </c>
      <c r="X60" s="45" t="s">
        <v>77</v>
      </c>
      <c r="Y60" s="45" t="s">
        <v>77</v>
      </c>
      <c r="Z60" s="45" t="s">
        <v>77</v>
      </c>
      <c r="AA60" s="45" t="s">
        <v>77</v>
      </c>
      <c r="AB60" s="45" t="s">
        <v>77</v>
      </c>
      <c r="AC60" s="46"/>
      <c r="AD60" s="46"/>
      <c r="AE60" s="46"/>
      <c r="AF60" s="46"/>
      <c r="AG60" s="46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</row>
    <row r="61" spans="1:53" ht="42" customHeight="1">
      <c r="A61" s="44">
        <v>58</v>
      </c>
      <c r="B61" s="45" t="s">
        <v>83</v>
      </c>
      <c r="C61" s="45" t="s">
        <v>97</v>
      </c>
      <c r="D61" s="45" t="s">
        <v>95</v>
      </c>
      <c r="E61" s="45" t="s">
        <v>104</v>
      </c>
      <c r="F61" s="45" t="s">
        <v>88</v>
      </c>
      <c r="G61" s="45" t="s">
        <v>140</v>
      </c>
      <c r="H61" s="45" t="s">
        <v>77</v>
      </c>
      <c r="I61" s="45" t="s">
        <v>77</v>
      </c>
      <c r="J61" s="45" t="s">
        <v>77</v>
      </c>
      <c r="K61" s="45" t="s">
        <v>77</v>
      </c>
      <c r="L61" s="45" t="s">
        <v>77</v>
      </c>
      <c r="M61" s="45" t="s">
        <v>77</v>
      </c>
      <c r="N61" s="45" t="s">
        <v>77</v>
      </c>
      <c r="O61" s="45" t="s">
        <v>77</v>
      </c>
      <c r="P61" s="45" t="s">
        <v>77</v>
      </c>
      <c r="Q61" s="45" t="s">
        <v>77</v>
      </c>
      <c r="R61" s="45" t="s">
        <v>77</v>
      </c>
      <c r="S61" s="45" t="s">
        <v>77</v>
      </c>
      <c r="T61" s="45" t="s">
        <v>77</v>
      </c>
      <c r="U61" s="45" t="s">
        <v>77</v>
      </c>
      <c r="V61" s="45" t="s">
        <v>77</v>
      </c>
      <c r="W61" s="45" t="s">
        <v>77</v>
      </c>
      <c r="X61" s="45" t="s">
        <v>77</v>
      </c>
      <c r="Y61" s="45" t="s">
        <v>77</v>
      </c>
      <c r="Z61" s="45" t="s">
        <v>77</v>
      </c>
      <c r="AA61" s="45" t="s">
        <v>77</v>
      </c>
      <c r="AB61" s="45" t="s">
        <v>77</v>
      </c>
      <c r="AC61" s="45"/>
      <c r="AD61" s="46"/>
      <c r="AE61" s="46"/>
      <c r="AF61" s="46"/>
      <c r="AG61" s="46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</row>
    <row r="62" spans="1:53" ht="15" customHeight="1">
      <c r="A62" s="44">
        <v>59</v>
      </c>
      <c r="B62" s="45" t="s">
        <v>83</v>
      </c>
      <c r="C62" s="45" t="s">
        <v>91</v>
      </c>
      <c r="D62" s="45" t="s">
        <v>90</v>
      </c>
      <c r="E62" s="45" t="s">
        <v>104</v>
      </c>
      <c r="F62" s="45" t="s">
        <v>88</v>
      </c>
      <c r="G62" s="46"/>
      <c r="H62" s="45" t="s">
        <v>77</v>
      </c>
      <c r="I62" s="45" t="s">
        <v>77</v>
      </c>
      <c r="J62" s="45" t="s">
        <v>77</v>
      </c>
      <c r="K62" s="45" t="s">
        <v>77</v>
      </c>
      <c r="L62" s="45" t="s">
        <v>77</v>
      </c>
      <c r="M62" s="45" t="s">
        <v>77</v>
      </c>
      <c r="N62" s="45" t="s">
        <v>77</v>
      </c>
      <c r="O62" s="45" t="s">
        <v>77</v>
      </c>
      <c r="P62" s="45" t="s">
        <v>77</v>
      </c>
      <c r="Q62" s="45" t="s">
        <v>77</v>
      </c>
      <c r="R62" s="45" t="s">
        <v>77</v>
      </c>
      <c r="S62" s="45" t="s">
        <v>77</v>
      </c>
      <c r="T62" s="45" t="s">
        <v>77</v>
      </c>
      <c r="U62" s="45" t="s">
        <v>77</v>
      </c>
      <c r="V62" s="45" t="s">
        <v>77</v>
      </c>
      <c r="W62" s="45" t="s">
        <v>77</v>
      </c>
      <c r="X62" s="45" t="s">
        <v>77</v>
      </c>
      <c r="Y62" s="45" t="s">
        <v>77</v>
      </c>
      <c r="Z62" s="45" t="s">
        <v>77</v>
      </c>
      <c r="AA62" s="45" t="s">
        <v>77</v>
      </c>
      <c r="AB62" s="45" t="s">
        <v>77</v>
      </c>
      <c r="AC62" s="46"/>
      <c r="AD62" s="46"/>
      <c r="AE62" s="46"/>
      <c r="AF62" s="46"/>
      <c r="AG62" s="46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</row>
    <row r="63" spans="1:53" ht="15" customHeight="1">
      <c r="A63" s="44">
        <v>60</v>
      </c>
      <c r="B63" s="45" t="s">
        <v>78</v>
      </c>
      <c r="C63" s="45" t="s">
        <v>79</v>
      </c>
      <c r="D63" s="45" t="s">
        <v>90</v>
      </c>
      <c r="E63" s="45" t="s">
        <v>104</v>
      </c>
      <c r="F63" s="45" t="s">
        <v>88</v>
      </c>
      <c r="G63" s="46"/>
      <c r="H63" s="45" t="s">
        <v>77</v>
      </c>
      <c r="I63" s="45" t="s">
        <v>77</v>
      </c>
      <c r="J63" s="45" t="s">
        <v>77</v>
      </c>
      <c r="K63" s="45" t="s">
        <v>77</v>
      </c>
      <c r="L63" s="45" t="s">
        <v>77</v>
      </c>
      <c r="M63" s="45" t="s">
        <v>77</v>
      </c>
      <c r="N63" s="45" t="s">
        <v>77</v>
      </c>
      <c r="O63" s="45" t="s">
        <v>77</v>
      </c>
      <c r="P63" s="45" t="s">
        <v>77</v>
      </c>
      <c r="Q63" s="45" t="s">
        <v>77</v>
      </c>
      <c r="R63" s="45" t="s">
        <v>77</v>
      </c>
      <c r="S63" s="45" t="s">
        <v>77</v>
      </c>
      <c r="T63" s="45" t="s">
        <v>77</v>
      </c>
      <c r="U63" s="45" t="s">
        <v>77</v>
      </c>
      <c r="V63" s="45" t="s">
        <v>77</v>
      </c>
      <c r="W63" s="45" t="s">
        <v>77</v>
      </c>
      <c r="X63" s="45" t="s">
        <v>77</v>
      </c>
      <c r="Y63" s="45" t="s">
        <v>77</v>
      </c>
      <c r="Z63" s="45" t="s">
        <v>77</v>
      </c>
      <c r="AA63" s="45" t="s">
        <v>77</v>
      </c>
      <c r="AB63" s="45" t="s">
        <v>77</v>
      </c>
      <c r="AC63" s="46"/>
      <c r="AD63" s="46"/>
      <c r="AE63" s="46"/>
      <c r="AF63" s="46"/>
      <c r="AG63" s="46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</row>
    <row r="64" spans="1:53" ht="15" customHeight="1">
      <c r="A64" s="44">
        <v>61</v>
      </c>
      <c r="B64" s="45" t="s">
        <v>78</v>
      </c>
      <c r="C64" s="45" t="s">
        <v>91</v>
      </c>
      <c r="D64" s="45" t="s">
        <v>90</v>
      </c>
      <c r="E64" s="45" t="s">
        <v>104</v>
      </c>
      <c r="F64" s="45" t="s">
        <v>82</v>
      </c>
      <c r="G64" s="45" t="s">
        <v>141</v>
      </c>
      <c r="H64" s="45" t="s">
        <v>77</v>
      </c>
      <c r="I64" s="45" t="s">
        <v>77</v>
      </c>
      <c r="J64" s="45" t="s">
        <v>77</v>
      </c>
      <c r="K64" s="45" t="s">
        <v>77</v>
      </c>
      <c r="L64" s="45" t="s">
        <v>77</v>
      </c>
      <c r="M64" s="45" t="s">
        <v>77</v>
      </c>
      <c r="N64" s="45" t="s">
        <v>77</v>
      </c>
      <c r="O64" s="45" t="s">
        <v>77</v>
      </c>
      <c r="P64" s="45" t="s">
        <v>77</v>
      </c>
      <c r="Q64" s="45" t="s">
        <v>77</v>
      </c>
      <c r="R64" s="45" t="s">
        <v>77</v>
      </c>
      <c r="S64" s="45" t="s">
        <v>77</v>
      </c>
      <c r="T64" s="45" t="s">
        <v>77</v>
      </c>
      <c r="U64" s="45" t="s">
        <v>77</v>
      </c>
      <c r="V64" s="45" t="s">
        <v>77</v>
      </c>
      <c r="W64" s="45" t="s">
        <v>77</v>
      </c>
      <c r="X64" s="45" t="s">
        <v>77</v>
      </c>
      <c r="Y64" s="45" t="s">
        <v>77</v>
      </c>
      <c r="Z64" s="45" t="s">
        <v>77</v>
      </c>
      <c r="AA64" s="45" t="s">
        <v>77</v>
      </c>
      <c r="AB64" s="45" t="s">
        <v>77</v>
      </c>
      <c r="AC64" s="46"/>
      <c r="AD64" s="46"/>
      <c r="AE64" s="46"/>
      <c r="AF64" s="46"/>
      <c r="AG64" s="46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</row>
    <row r="65" spans="1:53" ht="15" customHeight="1">
      <c r="A65" s="44">
        <v>62</v>
      </c>
      <c r="B65" s="45" t="s">
        <v>78</v>
      </c>
      <c r="C65" s="45" t="s">
        <v>91</v>
      </c>
      <c r="D65" s="45" t="s">
        <v>90</v>
      </c>
      <c r="E65" s="45" t="s">
        <v>104</v>
      </c>
      <c r="F65" s="45" t="s">
        <v>82</v>
      </c>
      <c r="G65" s="45" t="s">
        <v>141</v>
      </c>
      <c r="H65" s="45" t="s">
        <v>77</v>
      </c>
      <c r="I65" s="45" t="s">
        <v>77</v>
      </c>
      <c r="J65" s="45" t="s">
        <v>77</v>
      </c>
      <c r="K65" s="45" t="s">
        <v>77</v>
      </c>
      <c r="L65" s="45" t="s">
        <v>77</v>
      </c>
      <c r="M65" s="45" t="s">
        <v>77</v>
      </c>
      <c r="N65" s="45" t="s">
        <v>77</v>
      </c>
      <c r="O65" s="45" t="s">
        <v>77</v>
      </c>
      <c r="P65" s="45" t="s">
        <v>77</v>
      </c>
      <c r="Q65" s="45" t="s">
        <v>77</v>
      </c>
      <c r="R65" s="45" t="s">
        <v>77</v>
      </c>
      <c r="S65" s="45" t="s">
        <v>77</v>
      </c>
      <c r="T65" s="45" t="s">
        <v>77</v>
      </c>
      <c r="U65" s="45" t="s">
        <v>77</v>
      </c>
      <c r="V65" s="45" t="s">
        <v>77</v>
      </c>
      <c r="W65" s="45" t="s">
        <v>77</v>
      </c>
      <c r="X65" s="45" t="s">
        <v>77</v>
      </c>
      <c r="Y65" s="45" t="s">
        <v>77</v>
      </c>
      <c r="Z65" s="45" t="s">
        <v>77</v>
      </c>
      <c r="AA65" s="45" t="s">
        <v>77</v>
      </c>
      <c r="AB65" s="45" t="s">
        <v>77</v>
      </c>
      <c r="AC65" s="46"/>
      <c r="AD65" s="46"/>
      <c r="AE65" s="46"/>
      <c r="AF65" s="46"/>
      <c r="AG65" s="46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</row>
    <row r="66" spans="1:53" ht="15" customHeight="1">
      <c r="A66" s="44">
        <v>63</v>
      </c>
      <c r="B66" s="45" t="s">
        <v>83</v>
      </c>
      <c r="C66" s="45" t="s">
        <v>91</v>
      </c>
      <c r="D66" s="45" t="s">
        <v>90</v>
      </c>
      <c r="E66" s="45" t="s">
        <v>104</v>
      </c>
      <c r="F66" s="45" t="s">
        <v>82</v>
      </c>
      <c r="G66" s="46"/>
      <c r="H66" s="45" t="s">
        <v>77</v>
      </c>
      <c r="I66" s="45" t="s">
        <v>77</v>
      </c>
      <c r="J66" s="45" t="s">
        <v>77</v>
      </c>
      <c r="K66" s="45" t="s">
        <v>77</v>
      </c>
      <c r="L66" s="45" t="s">
        <v>77</v>
      </c>
      <c r="M66" s="45" t="s">
        <v>77</v>
      </c>
      <c r="N66" s="45" t="s">
        <v>77</v>
      </c>
      <c r="O66" s="45" t="s">
        <v>77</v>
      </c>
      <c r="P66" s="45" t="s">
        <v>77</v>
      </c>
      <c r="Q66" s="45" t="s">
        <v>77</v>
      </c>
      <c r="R66" s="45" t="s">
        <v>77</v>
      </c>
      <c r="S66" s="45" t="s">
        <v>77</v>
      </c>
      <c r="T66" s="45" t="s">
        <v>77</v>
      </c>
      <c r="U66" s="45" t="s">
        <v>77</v>
      </c>
      <c r="V66" s="45" t="s">
        <v>77</v>
      </c>
      <c r="W66" s="45" t="s">
        <v>77</v>
      </c>
      <c r="X66" s="45" t="s">
        <v>77</v>
      </c>
      <c r="Y66" s="45" t="s">
        <v>77</v>
      </c>
      <c r="Z66" s="45" t="s">
        <v>77</v>
      </c>
      <c r="AA66" s="45" t="s">
        <v>77</v>
      </c>
      <c r="AB66" s="45" t="s">
        <v>77</v>
      </c>
      <c r="AC66" s="46"/>
      <c r="AD66" s="46"/>
      <c r="AE66" s="46"/>
      <c r="AF66" s="46"/>
      <c r="AG66" s="46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</row>
    <row r="67" spans="1:53" ht="15" customHeight="1">
      <c r="A67" s="44">
        <v>64</v>
      </c>
      <c r="B67" s="45" t="s">
        <v>78</v>
      </c>
      <c r="C67" s="45" t="s">
        <v>91</v>
      </c>
      <c r="D67" s="45" t="s">
        <v>90</v>
      </c>
      <c r="E67" s="45" t="s">
        <v>104</v>
      </c>
      <c r="F67" s="45" t="s">
        <v>82</v>
      </c>
      <c r="G67" s="46"/>
      <c r="H67" s="45" t="s">
        <v>77</v>
      </c>
      <c r="I67" s="45" t="s">
        <v>77</v>
      </c>
      <c r="J67" s="45" t="s">
        <v>77</v>
      </c>
      <c r="K67" s="45" t="s">
        <v>77</v>
      </c>
      <c r="L67" s="45" t="s">
        <v>77</v>
      </c>
      <c r="M67" s="45" t="s">
        <v>77</v>
      </c>
      <c r="N67" s="45" t="s">
        <v>77</v>
      </c>
      <c r="O67" s="45" t="s">
        <v>77</v>
      </c>
      <c r="P67" s="45" t="s">
        <v>77</v>
      </c>
      <c r="Q67" s="45" t="s">
        <v>77</v>
      </c>
      <c r="R67" s="45" t="s">
        <v>77</v>
      </c>
      <c r="S67" s="45" t="s">
        <v>77</v>
      </c>
      <c r="T67" s="45" t="s">
        <v>77</v>
      </c>
      <c r="U67" s="45" t="s">
        <v>77</v>
      </c>
      <c r="V67" s="45" t="s">
        <v>77</v>
      </c>
      <c r="W67" s="45" t="s">
        <v>77</v>
      </c>
      <c r="X67" s="45" t="s">
        <v>77</v>
      </c>
      <c r="Y67" s="45" t="s">
        <v>77</v>
      </c>
      <c r="Z67" s="45" t="s">
        <v>77</v>
      </c>
      <c r="AA67" s="45" t="s">
        <v>77</v>
      </c>
      <c r="AB67" s="45" t="s">
        <v>77</v>
      </c>
      <c r="AC67" s="46"/>
      <c r="AD67" s="46"/>
      <c r="AE67" s="46"/>
      <c r="AF67" s="46"/>
      <c r="AG67" s="46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</row>
    <row r="68" spans="1:53" ht="72" customHeight="1">
      <c r="A68" s="44">
        <v>65</v>
      </c>
      <c r="B68" s="45" t="s">
        <v>78</v>
      </c>
      <c r="C68" s="45" t="s">
        <v>91</v>
      </c>
      <c r="D68" s="45" t="s">
        <v>95</v>
      </c>
      <c r="E68" s="45" t="s">
        <v>104</v>
      </c>
      <c r="F68" s="45" t="s">
        <v>88</v>
      </c>
      <c r="G68" s="46"/>
      <c r="H68" s="45" t="s">
        <v>77</v>
      </c>
      <c r="I68" s="45" t="s">
        <v>77</v>
      </c>
      <c r="J68" s="45" t="s">
        <v>77</v>
      </c>
      <c r="K68" s="45" t="s">
        <v>77</v>
      </c>
      <c r="L68" s="45" t="s">
        <v>77</v>
      </c>
      <c r="M68" s="45" t="s">
        <v>77</v>
      </c>
      <c r="N68" s="45" t="s">
        <v>77</v>
      </c>
      <c r="O68" s="45" t="s">
        <v>77</v>
      </c>
      <c r="P68" s="45" t="s">
        <v>77</v>
      </c>
      <c r="Q68" s="45" t="s">
        <v>77</v>
      </c>
      <c r="R68" s="45" t="s">
        <v>77</v>
      </c>
      <c r="S68" s="45" t="s">
        <v>77</v>
      </c>
      <c r="T68" s="45" t="s">
        <v>77</v>
      </c>
      <c r="U68" s="45" t="s">
        <v>77</v>
      </c>
      <c r="V68" s="45" t="s">
        <v>77</v>
      </c>
      <c r="W68" s="45" t="s">
        <v>77</v>
      </c>
      <c r="X68" s="45" t="s">
        <v>77</v>
      </c>
      <c r="Y68" s="45" t="s">
        <v>77</v>
      </c>
      <c r="Z68" s="45" t="s">
        <v>77</v>
      </c>
      <c r="AA68" s="45" t="s">
        <v>77</v>
      </c>
      <c r="AB68" s="45" t="s">
        <v>77</v>
      </c>
      <c r="AC68" s="46"/>
      <c r="AD68" s="46"/>
      <c r="AE68" s="46"/>
      <c r="AF68" s="46"/>
      <c r="AG68" s="46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</row>
    <row r="69" spans="1:53" ht="27.75" customHeight="1">
      <c r="A69" s="44">
        <v>66</v>
      </c>
      <c r="B69" s="45" t="s">
        <v>83</v>
      </c>
      <c r="C69" s="45" t="s">
        <v>97</v>
      </c>
      <c r="D69" s="45" t="s">
        <v>96</v>
      </c>
      <c r="E69" s="45" t="s">
        <v>104</v>
      </c>
      <c r="F69" s="45" t="s">
        <v>88</v>
      </c>
      <c r="G69" s="45" t="s">
        <v>142</v>
      </c>
      <c r="H69" s="45" t="s">
        <v>77</v>
      </c>
      <c r="I69" s="45" t="s">
        <v>77</v>
      </c>
      <c r="J69" s="45" t="s">
        <v>77</v>
      </c>
      <c r="K69" s="45" t="s">
        <v>77</v>
      </c>
      <c r="L69" s="45" t="s">
        <v>77</v>
      </c>
      <c r="M69" s="45" t="s">
        <v>77</v>
      </c>
      <c r="N69" s="45" t="s">
        <v>77</v>
      </c>
      <c r="O69" s="45" t="s">
        <v>77</v>
      </c>
      <c r="P69" s="45" t="s">
        <v>77</v>
      </c>
      <c r="Q69" s="45" t="s">
        <v>77</v>
      </c>
      <c r="R69" s="45" t="s">
        <v>77</v>
      </c>
      <c r="S69" s="45" t="s">
        <v>77</v>
      </c>
      <c r="T69" s="45" t="s">
        <v>77</v>
      </c>
      <c r="U69" s="45" t="s">
        <v>77</v>
      </c>
      <c r="V69" s="45" t="s">
        <v>77</v>
      </c>
      <c r="W69" s="45" t="s">
        <v>77</v>
      </c>
      <c r="X69" s="45" t="s">
        <v>77</v>
      </c>
      <c r="Y69" s="45" t="s">
        <v>77</v>
      </c>
      <c r="Z69" s="45" t="s">
        <v>77</v>
      </c>
      <c r="AA69" s="45" t="s">
        <v>77</v>
      </c>
      <c r="AB69" s="45" t="s">
        <v>77</v>
      </c>
      <c r="AC69" s="45"/>
      <c r="AD69" s="46"/>
      <c r="AE69" s="46"/>
      <c r="AF69" s="46"/>
      <c r="AG69" s="46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</row>
    <row r="70" spans="1:53" ht="15" customHeight="1">
      <c r="A70" s="44">
        <v>67</v>
      </c>
      <c r="B70" s="45" t="s">
        <v>83</v>
      </c>
      <c r="C70" s="45" t="s">
        <v>97</v>
      </c>
      <c r="D70" s="45" t="s">
        <v>96</v>
      </c>
      <c r="E70" s="45" t="s">
        <v>104</v>
      </c>
      <c r="F70" s="45" t="s">
        <v>88</v>
      </c>
      <c r="G70" s="45" t="s">
        <v>143</v>
      </c>
      <c r="H70" s="45" t="s">
        <v>77</v>
      </c>
      <c r="I70" s="45" t="s">
        <v>77</v>
      </c>
      <c r="J70" s="45" t="s">
        <v>77</v>
      </c>
      <c r="K70" s="45" t="s">
        <v>77</v>
      </c>
      <c r="L70" s="45" t="s">
        <v>77</v>
      </c>
      <c r="M70" s="45" t="s">
        <v>77</v>
      </c>
      <c r="N70" s="45" t="s">
        <v>77</v>
      </c>
      <c r="O70" s="45" t="s">
        <v>77</v>
      </c>
      <c r="P70" s="45" t="s">
        <v>77</v>
      </c>
      <c r="Q70" s="45" t="s">
        <v>77</v>
      </c>
      <c r="R70" s="45" t="s">
        <v>77</v>
      </c>
      <c r="S70" s="45" t="s">
        <v>77</v>
      </c>
      <c r="T70" s="45" t="s">
        <v>77</v>
      </c>
      <c r="U70" s="45" t="s">
        <v>77</v>
      </c>
      <c r="V70" s="45" t="s">
        <v>77</v>
      </c>
      <c r="W70" s="45" t="s">
        <v>77</v>
      </c>
      <c r="X70" s="45" t="s">
        <v>77</v>
      </c>
      <c r="Y70" s="45" t="s">
        <v>77</v>
      </c>
      <c r="Z70" s="45" t="s">
        <v>77</v>
      </c>
      <c r="AA70" s="45" t="s">
        <v>77</v>
      </c>
      <c r="AB70" s="45" t="s">
        <v>77</v>
      </c>
      <c r="AC70" s="45"/>
      <c r="AD70" s="46"/>
      <c r="AE70" s="46"/>
      <c r="AF70" s="46"/>
      <c r="AG70" s="46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</row>
    <row r="71" spans="1:53" ht="30" customHeight="1">
      <c r="A71" s="44">
        <v>68</v>
      </c>
      <c r="B71" s="45" t="s">
        <v>78</v>
      </c>
      <c r="C71" s="45" t="s">
        <v>79</v>
      </c>
      <c r="D71" s="45" t="s">
        <v>90</v>
      </c>
      <c r="E71" s="45" t="s">
        <v>104</v>
      </c>
      <c r="F71" s="45" t="s">
        <v>82</v>
      </c>
      <c r="G71" s="46"/>
      <c r="H71" s="45" t="s">
        <v>77</v>
      </c>
      <c r="I71" s="45" t="s">
        <v>77</v>
      </c>
      <c r="J71" s="45" t="s">
        <v>77</v>
      </c>
      <c r="K71" s="45" t="s">
        <v>77</v>
      </c>
      <c r="L71" s="45" t="s">
        <v>77</v>
      </c>
      <c r="M71" s="45" t="s">
        <v>77</v>
      </c>
      <c r="N71" s="45" t="s">
        <v>77</v>
      </c>
      <c r="O71" s="45" t="s">
        <v>77</v>
      </c>
      <c r="P71" s="45" t="s">
        <v>77</v>
      </c>
      <c r="Q71" s="45" t="s">
        <v>77</v>
      </c>
      <c r="R71" s="45" t="s">
        <v>77</v>
      </c>
      <c r="S71" s="45" t="s">
        <v>77</v>
      </c>
      <c r="T71" s="45" t="s">
        <v>77</v>
      </c>
      <c r="U71" s="45" t="s">
        <v>77</v>
      </c>
      <c r="V71" s="45" t="s">
        <v>77</v>
      </c>
      <c r="W71" s="45" t="s">
        <v>77</v>
      </c>
      <c r="X71" s="45" t="s">
        <v>77</v>
      </c>
      <c r="Y71" s="45" t="s">
        <v>77</v>
      </c>
      <c r="Z71" s="45" t="s">
        <v>77</v>
      </c>
      <c r="AA71" s="45" t="s">
        <v>77</v>
      </c>
      <c r="AB71" s="45" t="s">
        <v>77</v>
      </c>
      <c r="AC71" s="46"/>
      <c r="AD71" s="46"/>
      <c r="AE71" s="46"/>
      <c r="AF71" s="46"/>
      <c r="AG71" s="46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</row>
    <row r="72" spans="1:53" ht="15" customHeight="1">
      <c r="A72" s="44">
        <v>69</v>
      </c>
      <c r="B72" s="45" t="s">
        <v>83</v>
      </c>
      <c r="C72" s="45" t="s">
        <v>91</v>
      </c>
      <c r="D72" s="45" t="s">
        <v>90</v>
      </c>
      <c r="E72" s="45" t="s">
        <v>104</v>
      </c>
      <c r="F72" s="45" t="s">
        <v>82</v>
      </c>
      <c r="G72" s="46"/>
      <c r="H72" s="45" t="s">
        <v>77</v>
      </c>
      <c r="I72" s="45" t="s">
        <v>77</v>
      </c>
      <c r="J72" s="45" t="s">
        <v>77</v>
      </c>
      <c r="K72" s="45" t="s">
        <v>77</v>
      </c>
      <c r="L72" s="45" t="s">
        <v>77</v>
      </c>
      <c r="M72" s="45" t="s">
        <v>77</v>
      </c>
      <c r="N72" s="45" t="s">
        <v>77</v>
      </c>
      <c r="O72" s="45" t="s">
        <v>77</v>
      </c>
      <c r="P72" s="45" t="s">
        <v>77</v>
      </c>
      <c r="Q72" s="45" t="s">
        <v>77</v>
      </c>
      <c r="R72" s="45" t="s">
        <v>77</v>
      </c>
      <c r="S72" s="45" t="s">
        <v>77</v>
      </c>
      <c r="T72" s="45" t="s">
        <v>77</v>
      </c>
      <c r="U72" s="45" t="s">
        <v>77</v>
      </c>
      <c r="V72" s="45" t="s">
        <v>77</v>
      </c>
      <c r="W72" s="45" t="s">
        <v>77</v>
      </c>
      <c r="X72" s="45" t="s">
        <v>77</v>
      </c>
      <c r="Y72" s="45" t="s">
        <v>77</v>
      </c>
      <c r="Z72" s="45" t="s">
        <v>77</v>
      </c>
      <c r="AA72" s="45" t="s">
        <v>77</v>
      </c>
      <c r="AB72" s="45" t="s">
        <v>77</v>
      </c>
      <c r="AC72" s="46"/>
      <c r="AD72" s="46"/>
      <c r="AE72" s="46"/>
      <c r="AF72" s="46"/>
      <c r="AG72" s="46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</row>
    <row r="73" spans="1:53" ht="15" customHeight="1">
      <c r="A73" s="44">
        <v>70</v>
      </c>
      <c r="B73" s="45" t="s">
        <v>78</v>
      </c>
      <c r="C73" s="45" t="s">
        <v>79</v>
      </c>
      <c r="D73" s="45" t="s">
        <v>90</v>
      </c>
      <c r="E73" s="45" t="s">
        <v>104</v>
      </c>
      <c r="F73" s="45" t="s">
        <v>88</v>
      </c>
      <c r="G73" s="45" t="s">
        <v>144</v>
      </c>
      <c r="H73" s="45" t="s">
        <v>77</v>
      </c>
      <c r="I73" s="45" t="s">
        <v>77</v>
      </c>
      <c r="J73" s="45" t="s">
        <v>77</v>
      </c>
      <c r="K73" s="45" t="s">
        <v>77</v>
      </c>
      <c r="L73" s="45" t="s">
        <v>77</v>
      </c>
      <c r="M73" s="45" t="s">
        <v>77</v>
      </c>
      <c r="N73" s="45" t="s">
        <v>77</v>
      </c>
      <c r="O73" s="45" t="s">
        <v>77</v>
      </c>
      <c r="P73" s="45" t="s">
        <v>77</v>
      </c>
      <c r="Q73" s="45" t="s">
        <v>77</v>
      </c>
      <c r="R73" s="45" t="s">
        <v>77</v>
      </c>
      <c r="S73" s="45" t="s">
        <v>77</v>
      </c>
      <c r="T73" s="45" t="s">
        <v>77</v>
      </c>
      <c r="U73" s="45" t="s">
        <v>77</v>
      </c>
      <c r="V73" s="45" t="s">
        <v>77</v>
      </c>
      <c r="W73" s="45" t="s">
        <v>77</v>
      </c>
      <c r="X73" s="45" t="s">
        <v>77</v>
      </c>
      <c r="Y73" s="45" t="s">
        <v>77</v>
      </c>
      <c r="Z73" s="45" t="s">
        <v>77</v>
      </c>
      <c r="AA73" s="45" t="s">
        <v>77</v>
      </c>
      <c r="AB73" s="45" t="s">
        <v>77</v>
      </c>
      <c r="AC73" s="46"/>
      <c r="AD73" s="46"/>
      <c r="AE73" s="46"/>
      <c r="AF73" s="46"/>
      <c r="AG73" s="46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</row>
    <row r="74" spans="1:53" ht="15" customHeight="1">
      <c r="A74" s="44">
        <v>71</v>
      </c>
      <c r="B74" s="45" t="s">
        <v>78</v>
      </c>
      <c r="C74" s="45" t="s">
        <v>91</v>
      </c>
      <c r="D74" s="45" t="s">
        <v>90</v>
      </c>
      <c r="E74" s="45" t="s">
        <v>104</v>
      </c>
      <c r="F74" s="45" t="s">
        <v>82</v>
      </c>
      <c r="G74" s="46"/>
      <c r="H74" s="45" t="s">
        <v>77</v>
      </c>
      <c r="I74" s="45" t="s">
        <v>77</v>
      </c>
      <c r="J74" s="45" t="s">
        <v>77</v>
      </c>
      <c r="K74" s="45" t="s">
        <v>77</v>
      </c>
      <c r="L74" s="45" t="s">
        <v>77</v>
      </c>
      <c r="M74" s="45" t="s">
        <v>77</v>
      </c>
      <c r="N74" s="45" t="s">
        <v>77</v>
      </c>
      <c r="O74" s="45" t="s">
        <v>77</v>
      </c>
      <c r="P74" s="45" t="s">
        <v>77</v>
      </c>
      <c r="Q74" s="45" t="s">
        <v>77</v>
      </c>
      <c r="R74" s="45" t="s">
        <v>77</v>
      </c>
      <c r="S74" s="45" t="s">
        <v>77</v>
      </c>
      <c r="T74" s="45" t="s">
        <v>77</v>
      </c>
      <c r="U74" s="45" t="s">
        <v>77</v>
      </c>
      <c r="V74" s="45" t="s">
        <v>77</v>
      </c>
      <c r="W74" s="45" t="s">
        <v>77</v>
      </c>
      <c r="X74" s="45" t="s">
        <v>77</v>
      </c>
      <c r="Y74" s="45" t="s">
        <v>77</v>
      </c>
      <c r="Z74" s="45" t="s">
        <v>77</v>
      </c>
      <c r="AA74" s="45" t="s">
        <v>77</v>
      </c>
      <c r="AB74" s="45" t="s">
        <v>77</v>
      </c>
      <c r="AC74" s="46"/>
      <c r="AD74" s="46"/>
      <c r="AE74" s="46"/>
      <c r="AF74" s="46"/>
      <c r="AG74" s="46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</row>
    <row r="75" spans="1:53" ht="15" customHeight="1">
      <c r="A75" s="44">
        <v>72</v>
      </c>
      <c r="B75" s="45" t="s">
        <v>78</v>
      </c>
      <c r="C75" s="45" t="s">
        <v>89</v>
      </c>
      <c r="D75" s="45" t="s">
        <v>84</v>
      </c>
      <c r="E75" s="45" t="s">
        <v>104</v>
      </c>
      <c r="F75" s="45" t="s">
        <v>87</v>
      </c>
      <c r="G75" s="45" t="s">
        <v>147</v>
      </c>
      <c r="H75" s="45" t="s">
        <v>77</v>
      </c>
      <c r="I75" s="45" t="s">
        <v>77</v>
      </c>
      <c r="J75" s="45" t="s">
        <v>77</v>
      </c>
      <c r="K75" s="45" t="s">
        <v>77</v>
      </c>
      <c r="L75" s="45" t="s">
        <v>77</v>
      </c>
      <c r="M75" s="45" t="s">
        <v>77</v>
      </c>
      <c r="N75" s="45" t="s">
        <v>77</v>
      </c>
      <c r="O75" s="45" t="s">
        <v>77</v>
      </c>
      <c r="P75" s="45" t="s">
        <v>77</v>
      </c>
      <c r="Q75" s="45" t="s">
        <v>77</v>
      </c>
      <c r="R75" s="45" t="s">
        <v>77</v>
      </c>
      <c r="S75" s="45" t="s">
        <v>77</v>
      </c>
      <c r="T75" s="45" t="s">
        <v>77</v>
      </c>
      <c r="U75" s="45" t="s">
        <v>77</v>
      </c>
      <c r="V75" s="45" t="s">
        <v>77</v>
      </c>
      <c r="W75" s="45" t="s">
        <v>77</v>
      </c>
      <c r="X75" s="45" t="s">
        <v>77</v>
      </c>
      <c r="Y75" s="45" t="s">
        <v>77</v>
      </c>
      <c r="Z75" s="45" t="s">
        <v>77</v>
      </c>
      <c r="AA75" s="45" t="s">
        <v>77</v>
      </c>
      <c r="AB75" s="45" t="s">
        <v>77</v>
      </c>
      <c r="AC75" s="46"/>
      <c r="AD75" s="46"/>
      <c r="AE75" s="46"/>
      <c r="AF75" s="46"/>
      <c r="AG75" s="46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</row>
    <row r="76" spans="1:53" ht="15" customHeight="1">
      <c r="A76" s="44">
        <v>73</v>
      </c>
      <c r="B76" s="45" t="s">
        <v>78</v>
      </c>
      <c r="C76" s="45" t="s">
        <v>91</v>
      </c>
      <c r="D76" s="45" t="s">
        <v>84</v>
      </c>
      <c r="E76" s="45" t="s">
        <v>104</v>
      </c>
      <c r="F76" s="45" t="s">
        <v>87</v>
      </c>
      <c r="G76" s="46"/>
      <c r="H76" s="45" t="s">
        <v>77</v>
      </c>
      <c r="I76" s="45" t="s">
        <v>77</v>
      </c>
      <c r="J76" s="45" t="s">
        <v>77</v>
      </c>
      <c r="K76" s="45" t="s">
        <v>77</v>
      </c>
      <c r="L76" s="45" t="s">
        <v>77</v>
      </c>
      <c r="M76" s="45" t="s">
        <v>77</v>
      </c>
      <c r="N76" s="45" t="s">
        <v>77</v>
      </c>
      <c r="O76" s="45" t="s">
        <v>77</v>
      </c>
      <c r="P76" s="45" t="s">
        <v>77</v>
      </c>
      <c r="Q76" s="45" t="s">
        <v>77</v>
      </c>
      <c r="R76" s="45" t="s">
        <v>77</v>
      </c>
      <c r="S76" s="45" t="s">
        <v>77</v>
      </c>
      <c r="T76" s="45" t="s">
        <v>77</v>
      </c>
      <c r="U76" s="45" t="s">
        <v>77</v>
      </c>
      <c r="V76" s="45" t="s">
        <v>77</v>
      </c>
      <c r="W76" s="45" t="s">
        <v>77</v>
      </c>
      <c r="X76" s="45" t="s">
        <v>77</v>
      </c>
      <c r="Y76" s="45" t="s">
        <v>77</v>
      </c>
      <c r="Z76" s="45" t="s">
        <v>77</v>
      </c>
      <c r="AA76" s="45" t="s">
        <v>77</v>
      </c>
      <c r="AB76" s="45" t="s">
        <v>77</v>
      </c>
      <c r="AC76" s="46"/>
      <c r="AD76" s="46"/>
      <c r="AE76" s="46"/>
      <c r="AF76" s="46"/>
      <c r="AG76" s="46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</row>
    <row r="77" spans="1:53" ht="15" customHeight="1">
      <c r="A77" s="44">
        <v>74</v>
      </c>
      <c r="B77" s="45" t="s">
        <v>78</v>
      </c>
      <c r="C77" s="45" t="s">
        <v>89</v>
      </c>
      <c r="D77" s="45" t="s">
        <v>84</v>
      </c>
      <c r="E77" s="45" t="s">
        <v>104</v>
      </c>
      <c r="F77" s="45" t="s">
        <v>87</v>
      </c>
      <c r="G77" s="45" t="s">
        <v>147</v>
      </c>
      <c r="H77" s="45" t="s">
        <v>77</v>
      </c>
      <c r="I77" s="45" t="s">
        <v>77</v>
      </c>
      <c r="J77" s="45" t="s">
        <v>77</v>
      </c>
      <c r="K77" s="45" t="s">
        <v>77</v>
      </c>
      <c r="L77" s="45" t="s">
        <v>77</v>
      </c>
      <c r="M77" s="45" t="s">
        <v>77</v>
      </c>
      <c r="N77" s="45" t="s">
        <v>77</v>
      </c>
      <c r="O77" s="45" t="s">
        <v>77</v>
      </c>
      <c r="P77" s="45" t="s">
        <v>77</v>
      </c>
      <c r="Q77" s="45" t="s">
        <v>77</v>
      </c>
      <c r="R77" s="45" t="s">
        <v>77</v>
      </c>
      <c r="S77" s="45" t="s">
        <v>77</v>
      </c>
      <c r="T77" s="45" t="s">
        <v>77</v>
      </c>
      <c r="U77" s="45" t="s">
        <v>77</v>
      </c>
      <c r="V77" s="45" t="s">
        <v>77</v>
      </c>
      <c r="W77" s="45" t="s">
        <v>77</v>
      </c>
      <c r="X77" s="45" t="s">
        <v>77</v>
      </c>
      <c r="Y77" s="45" t="s">
        <v>77</v>
      </c>
      <c r="Z77" s="45" t="s">
        <v>77</v>
      </c>
      <c r="AA77" s="45" t="s">
        <v>77</v>
      </c>
      <c r="AB77" s="45" t="s">
        <v>77</v>
      </c>
      <c r="AC77" s="46"/>
      <c r="AD77" s="46"/>
      <c r="AE77" s="46"/>
      <c r="AF77" s="46"/>
      <c r="AG77" s="46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</row>
    <row r="78" spans="1:53" ht="15" customHeight="1">
      <c r="A78" s="44">
        <v>75</v>
      </c>
      <c r="B78" s="45" t="s">
        <v>78</v>
      </c>
      <c r="C78" s="45" t="s">
        <v>91</v>
      </c>
      <c r="D78" s="45" t="s">
        <v>90</v>
      </c>
      <c r="E78" s="45" t="s">
        <v>104</v>
      </c>
      <c r="F78" s="45" t="s">
        <v>82</v>
      </c>
      <c r="G78" s="46"/>
      <c r="H78" s="45" t="s">
        <v>77</v>
      </c>
      <c r="I78" s="45" t="s">
        <v>77</v>
      </c>
      <c r="J78" s="45" t="s">
        <v>77</v>
      </c>
      <c r="K78" s="45" t="s">
        <v>77</v>
      </c>
      <c r="L78" s="45" t="s">
        <v>77</v>
      </c>
      <c r="M78" s="45" t="s">
        <v>77</v>
      </c>
      <c r="N78" s="45" t="s">
        <v>77</v>
      </c>
      <c r="O78" s="45" t="s">
        <v>77</v>
      </c>
      <c r="P78" s="45" t="s">
        <v>77</v>
      </c>
      <c r="Q78" s="45" t="s">
        <v>77</v>
      </c>
      <c r="R78" s="45" t="s">
        <v>77</v>
      </c>
      <c r="S78" s="45" t="s">
        <v>77</v>
      </c>
      <c r="T78" s="45" t="s">
        <v>77</v>
      </c>
      <c r="U78" s="45" t="s">
        <v>77</v>
      </c>
      <c r="V78" s="45" t="s">
        <v>77</v>
      </c>
      <c r="W78" s="45" t="s">
        <v>77</v>
      </c>
      <c r="X78" s="45" t="s">
        <v>77</v>
      </c>
      <c r="Y78" s="45" t="s">
        <v>77</v>
      </c>
      <c r="Z78" s="45" t="s">
        <v>77</v>
      </c>
      <c r="AA78" s="45" t="s">
        <v>77</v>
      </c>
      <c r="AB78" s="45" t="s">
        <v>77</v>
      </c>
      <c r="AC78" s="46"/>
      <c r="AD78" s="46"/>
      <c r="AE78" s="46"/>
      <c r="AF78" s="46"/>
      <c r="AG78" s="46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</row>
    <row r="79" spans="1:53" ht="15" customHeight="1">
      <c r="A79" s="44">
        <v>76</v>
      </c>
      <c r="B79" s="45" t="s">
        <v>78</v>
      </c>
      <c r="C79" s="45" t="s">
        <v>97</v>
      </c>
      <c r="D79" s="45" t="s">
        <v>90</v>
      </c>
      <c r="E79" s="45" t="s">
        <v>104</v>
      </c>
      <c r="F79" s="45" t="s">
        <v>82</v>
      </c>
      <c r="G79" s="46"/>
      <c r="H79" s="45" t="s">
        <v>77</v>
      </c>
      <c r="I79" s="45" t="s">
        <v>77</v>
      </c>
      <c r="J79" s="45" t="s">
        <v>77</v>
      </c>
      <c r="K79" s="45" t="s">
        <v>77</v>
      </c>
      <c r="L79" s="45" t="s">
        <v>77</v>
      </c>
      <c r="M79" s="45" t="s">
        <v>77</v>
      </c>
      <c r="N79" s="45" t="s">
        <v>77</v>
      </c>
      <c r="O79" s="45" t="s">
        <v>77</v>
      </c>
      <c r="P79" s="45" t="s">
        <v>77</v>
      </c>
      <c r="Q79" s="45" t="s">
        <v>77</v>
      </c>
      <c r="R79" s="45" t="s">
        <v>77</v>
      </c>
      <c r="S79" s="45" t="s">
        <v>77</v>
      </c>
      <c r="T79" s="45" t="s">
        <v>77</v>
      </c>
      <c r="U79" s="45" t="s">
        <v>77</v>
      </c>
      <c r="V79" s="45" t="s">
        <v>77</v>
      </c>
      <c r="W79" s="45" t="s">
        <v>77</v>
      </c>
      <c r="X79" s="45" t="s">
        <v>77</v>
      </c>
      <c r="Y79" s="45" t="s">
        <v>77</v>
      </c>
      <c r="Z79" s="45" t="s">
        <v>77</v>
      </c>
      <c r="AA79" s="45" t="s">
        <v>77</v>
      </c>
      <c r="AB79" s="45" t="s">
        <v>77</v>
      </c>
      <c r="AC79" s="46"/>
      <c r="AD79" s="46"/>
      <c r="AE79" s="46"/>
      <c r="AF79" s="46"/>
      <c r="AG79" s="46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</row>
    <row r="80" spans="1:53" ht="15" customHeight="1">
      <c r="A80" s="44">
        <v>77</v>
      </c>
      <c r="B80" s="45" t="s">
        <v>78</v>
      </c>
      <c r="C80" s="45" t="s">
        <v>91</v>
      </c>
      <c r="D80" s="45" t="s">
        <v>90</v>
      </c>
      <c r="E80" s="45" t="s">
        <v>104</v>
      </c>
      <c r="F80" s="45" t="s">
        <v>88</v>
      </c>
      <c r="G80" s="46"/>
      <c r="H80" s="45" t="s">
        <v>77</v>
      </c>
      <c r="I80" s="45" t="s">
        <v>77</v>
      </c>
      <c r="J80" s="45" t="s">
        <v>77</v>
      </c>
      <c r="K80" s="45" t="s">
        <v>77</v>
      </c>
      <c r="L80" s="45" t="s">
        <v>77</v>
      </c>
      <c r="M80" s="45" t="s">
        <v>77</v>
      </c>
      <c r="N80" s="45" t="s">
        <v>77</v>
      </c>
      <c r="O80" s="45" t="s">
        <v>77</v>
      </c>
      <c r="P80" s="45" t="s">
        <v>77</v>
      </c>
      <c r="Q80" s="45" t="s">
        <v>77</v>
      </c>
      <c r="R80" s="45" t="s">
        <v>77</v>
      </c>
      <c r="S80" s="45" t="s">
        <v>77</v>
      </c>
      <c r="T80" s="45" t="s">
        <v>77</v>
      </c>
      <c r="U80" s="45" t="s">
        <v>77</v>
      </c>
      <c r="V80" s="45" t="s">
        <v>77</v>
      </c>
      <c r="W80" s="45" t="s">
        <v>77</v>
      </c>
      <c r="X80" s="45" t="s">
        <v>77</v>
      </c>
      <c r="Y80" s="45" t="s">
        <v>77</v>
      </c>
      <c r="Z80" s="45" t="s">
        <v>77</v>
      </c>
      <c r="AA80" s="45" t="s">
        <v>77</v>
      </c>
      <c r="AB80" s="45" t="s">
        <v>77</v>
      </c>
      <c r="AC80" s="46"/>
      <c r="AD80" s="46"/>
      <c r="AE80" s="46"/>
      <c r="AF80" s="46"/>
      <c r="AG80" s="46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</row>
    <row r="81" spans="1:53" ht="15" customHeight="1">
      <c r="A81" s="44">
        <v>78</v>
      </c>
      <c r="B81" s="45" t="s">
        <v>83</v>
      </c>
      <c r="C81" s="45" t="s">
        <v>79</v>
      </c>
      <c r="D81" s="45" t="s">
        <v>84</v>
      </c>
      <c r="E81" s="45" t="s">
        <v>104</v>
      </c>
      <c r="F81" s="45" t="s">
        <v>82</v>
      </c>
      <c r="G81" s="46"/>
      <c r="H81" s="45" t="s">
        <v>77</v>
      </c>
      <c r="I81" s="45" t="s">
        <v>77</v>
      </c>
      <c r="J81" s="45" t="s">
        <v>77</v>
      </c>
      <c r="K81" s="45" t="s">
        <v>77</v>
      </c>
      <c r="L81" s="45" t="s">
        <v>77</v>
      </c>
      <c r="M81" s="45" t="s">
        <v>77</v>
      </c>
      <c r="N81" s="45" t="s">
        <v>77</v>
      </c>
      <c r="O81" s="45" t="s">
        <v>77</v>
      </c>
      <c r="P81" s="45" t="s">
        <v>77</v>
      </c>
      <c r="Q81" s="45" t="s">
        <v>77</v>
      </c>
      <c r="R81" s="45" t="s">
        <v>77</v>
      </c>
      <c r="S81" s="45" t="s">
        <v>77</v>
      </c>
      <c r="T81" s="45" t="s">
        <v>77</v>
      </c>
      <c r="U81" s="45" t="s">
        <v>77</v>
      </c>
      <c r="V81" s="45" t="s">
        <v>77</v>
      </c>
      <c r="W81" s="45" t="s">
        <v>77</v>
      </c>
      <c r="X81" s="45" t="s">
        <v>77</v>
      </c>
      <c r="Y81" s="45" t="s">
        <v>77</v>
      </c>
      <c r="Z81" s="45" t="s">
        <v>77</v>
      </c>
      <c r="AA81" s="45" t="s">
        <v>77</v>
      </c>
      <c r="AB81" s="45" t="s">
        <v>77</v>
      </c>
      <c r="AC81" s="46"/>
      <c r="AD81" s="46"/>
      <c r="AE81" s="46"/>
      <c r="AF81" s="46"/>
      <c r="AG81" s="46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</row>
    <row r="82" spans="1:53" ht="15" customHeight="1">
      <c r="A82" s="44">
        <v>79</v>
      </c>
      <c r="B82" s="45" t="s">
        <v>83</v>
      </c>
      <c r="C82" s="45" t="s">
        <v>91</v>
      </c>
      <c r="D82" s="45" t="s">
        <v>90</v>
      </c>
      <c r="E82" s="45" t="s">
        <v>104</v>
      </c>
      <c r="F82" s="45" t="s">
        <v>82</v>
      </c>
      <c r="G82" s="46"/>
      <c r="H82" s="45" t="s">
        <v>77</v>
      </c>
      <c r="I82" s="45" t="s">
        <v>77</v>
      </c>
      <c r="J82" s="45" t="s">
        <v>77</v>
      </c>
      <c r="K82" s="45" t="s">
        <v>77</v>
      </c>
      <c r="L82" s="45" t="s">
        <v>77</v>
      </c>
      <c r="M82" s="45" t="s">
        <v>77</v>
      </c>
      <c r="N82" s="45" t="s">
        <v>77</v>
      </c>
      <c r="O82" s="45" t="s">
        <v>77</v>
      </c>
      <c r="P82" s="45" t="s">
        <v>77</v>
      </c>
      <c r="Q82" s="45" t="s">
        <v>77</v>
      </c>
      <c r="R82" s="45" t="s">
        <v>77</v>
      </c>
      <c r="S82" s="45" t="s">
        <v>77</v>
      </c>
      <c r="T82" s="45" t="s">
        <v>77</v>
      </c>
      <c r="U82" s="45" t="s">
        <v>77</v>
      </c>
      <c r="V82" s="45" t="s">
        <v>77</v>
      </c>
      <c r="W82" s="45" t="s">
        <v>77</v>
      </c>
      <c r="X82" s="45" t="s">
        <v>77</v>
      </c>
      <c r="Y82" s="45" t="s">
        <v>77</v>
      </c>
      <c r="Z82" s="45" t="s">
        <v>77</v>
      </c>
      <c r="AA82" s="45" t="s">
        <v>77</v>
      </c>
      <c r="AB82" s="45" t="s">
        <v>77</v>
      </c>
      <c r="AC82" s="46"/>
      <c r="AD82" s="46"/>
      <c r="AE82" s="46"/>
      <c r="AF82" s="46"/>
      <c r="AG82" s="46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</row>
    <row r="83" spans="1:53" ht="15" customHeight="1">
      <c r="A83" s="44">
        <v>80</v>
      </c>
      <c r="B83" s="45" t="s">
        <v>83</v>
      </c>
      <c r="C83" s="45" t="s">
        <v>97</v>
      </c>
      <c r="D83" s="45" t="s">
        <v>90</v>
      </c>
      <c r="E83" s="45" t="s">
        <v>104</v>
      </c>
      <c r="F83" s="45" t="s">
        <v>82</v>
      </c>
      <c r="G83" s="46"/>
      <c r="H83" s="45" t="s">
        <v>77</v>
      </c>
      <c r="I83" s="45" t="s">
        <v>77</v>
      </c>
      <c r="J83" s="45" t="s">
        <v>77</v>
      </c>
      <c r="K83" s="45" t="s">
        <v>77</v>
      </c>
      <c r="L83" s="45" t="s">
        <v>77</v>
      </c>
      <c r="M83" s="45" t="s">
        <v>77</v>
      </c>
      <c r="N83" s="45" t="s">
        <v>77</v>
      </c>
      <c r="O83" s="45" t="s">
        <v>77</v>
      </c>
      <c r="P83" s="45" t="s">
        <v>77</v>
      </c>
      <c r="Q83" s="45" t="s">
        <v>77</v>
      </c>
      <c r="R83" s="45" t="s">
        <v>77</v>
      </c>
      <c r="S83" s="45" t="s">
        <v>77</v>
      </c>
      <c r="T83" s="45" t="s">
        <v>77</v>
      </c>
      <c r="U83" s="45" t="s">
        <v>77</v>
      </c>
      <c r="V83" s="45" t="s">
        <v>77</v>
      </c>
      <c r="W83" s="45" t="s">
        <v>77</v>
      </c>
      <c r="X83" s="45" t="s">
        <v>77</v>
      </c>
      <c r="Y83" s="45" t="s">
        <v>77</v>
      </c>
      <c r="Z83" s="45" t="s">
        <v>77</v>
      </c>
      <c r="AA83" s="45" t="s">
        <v>77</v>
      </c>
      <c r="AB83" s="45" t="s">
        <v>77</v>
      </c>
      <c r="AC83" s="46"/>
      <c r="AD83" s="46"/>
      <c r="AE83" s="46"/>
      <c r="AF83" s="46"/>
      <c r="AG83" s="46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</row>
    <row r="84" spans="1:53" ht="15" customHeight="1">
      <c r="A84" s="44">
        <v>81</v>
      </c>
      <c r="B84" s="45" t="s">
        <v>83</v>
      </c>
      <c r="C84" s="45" t="s">
        <v>97</v>
      </c>
      <c r="D84" s="45" t="s">
        <v>90</v>
      </c>
      <c r="E84" s="45" t="s">
        <v>104</v>
      </c>
      <c r="F84" s="45" t="s">
        <v>88</v>
      </c>
      <c r="G84" s="46"/>
      <c r="H84" s="45" t="s">
        <v>77</v>
      </c>
      <c r="I84" s="45" t="s">
        <v>77</v>
      </c>
      <c r="J84" s="45" t="s">
        <v>77</v>
      </c>
      <c r="K84" s="45" t="s">
        <v>77</v>
      </c>
      <c r="L84" s="45" t="s">
        <v>77</v>
      </c>
      <c r="M84" s="45" t="s">
        <v>77</v>
      </c>
      <c r="N84" s="45" t="s">
        <v>77</v>
      </c>
      <c r="O84" s="45" t="s">
        <v>77</v>
      </c>
      <c r="P84" s="45" t="s">
        <v>77</v>
      </c>
      <c r="Q84" s="45" t="s">
        <v>77</v>
      </c>
      <c r="R84" s="45" t="s">
        <v>77</v>
      </c>
      <c r="S84" s="45" t="s">
        <v>77</v>
      </c>
      <c r="T84" s="45" t="s">
        <v>77</v>
      </c>
      <c r="U84" s="45" t="s">
        <v>77</v>
      </c>
      <c r="V84" s="45" t="s">
        <v>77</v>
      </c>
      <c r="W84" s="45" t="s">
        <v>77</v>
      </c>
      <c r="X84" s="45" t="s">
        <v>77</v>
      </c>
      <c r="Y84" s="45" t="s">
        <v>77</v>
      </c>
      <c r="Z84" s="45" t="s">
        <v>77</v>
      </c>
      <c r="AA84" s="45" t="s">
        <v>77</v>
      </c>
      <c r="AB84" s="45" t="s">
        <v>77</v>
      </c>
      <c r="AC84" s="46"/>
      <c r="AD84" s="46"/>
      <c r="AE84" s="46"/>
      <c r="AF84" s="46"/>
      <c r="AG84" s="46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</row>
    <row r="85" spans="1:53" ht="15" customHeight="1">
      <c r="A85" s="44">
        <v>82</v>
      </c>
      <c r="B85" s="45" t="s">
        <v>83</v>
      </c>
      <c r="C85" s="45" t="s">
        <v>91</v>
      </c>
      <c r="D85" s="45" t="s">
        <v>84</v>
      </c>
      <c r="E85" s="45" t="s">
        <v>104</v>
      </c>
      <c r="F85" s="45" t="s">
        <v>82</v>
      </c>
      <c r="G85" s="46"/>
      <c r="H85" s="45" t="s">
        <v>77</v>
      </c>
      <c r="I85" s="45" t="s">
        <v>77</v>
      </c>
      <c r="J85" s="45" t="s">
        <v>77</v>
      </c>
      <c r="K85" s="45" t="s">
        <v>77</v>
      </c>
      <c r="L85" s="45" t="s">
        <v>77</v>
      </c>
      <c r="M85" s="45" t="s">
        <v>77</v>
      </c>
      <c r="N85" s="45" t="s">
        <v>77</v>
      </c>
      <c r="O85" s="45" t="s">
        <v>77</v>
      </c>
      <c r="P85" s="45" t="s">
        <v>77</v>
      </c>
      <c r="Q85" s="45" t="s">
        <v>77</v>
      </c>
      <c r="R85" s="45" t="s">
        <v>77</v>
      </c>
      <c r="S85" s="45" t="s">
        <v>77</v>
      </c>
      <c r="T85" s="45" t="s">
        <v>77</v>
      </c>
      <c r="U85" s="45" t="s">
        <v>77</v>
      </c>
      <c r="V85" s="45" t="s">
        <v>77</v>
      </c>
      <c r="W85" s="45" t="s">
        <v>77</v>
      </c>
      <c r="X85" s="45" t="s">
        <v>77</v>
      </c>
      <c r="Y85" s="45" t="s">
        <v>77</v>
      </c>
      <c r="Z85" s="45" t="s">
        <v>77</v>
      </c>
      <c r="AA85" s="45" t="s">
        <v>77</v>
      </c>
      <c r="AB85" s="45" t="s">
        <v>77</v>
      </c>
      <c r="AC85" s="46"/>
      <c r="AD85" s="46"/>
      <c r="AE85" s="46"/>
      <c r="AF85" s="46"/>
      <c r="AG85" s="46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</row>
    <row r="86" spans="1:53" ht="15" customHeight="1">
      <c r="A86" s="44">
        <v>83</v>
      </c>
      <c r="B86" s="45" t="s">
        <v>83</v>
      </c>
      <c r="C86" s="45" t="s">
        <v>89</v>
      </c>
      <c r="D86" s="45" t="s">
        <v>84</v>
      </c>
      <c r="E86" s="45" t="s">
        <v>104</v>
      </c>
      <c r="F86" s="45" t="s">
        <v>82</v>
      </c>
      <c r="G86" s="46"/>
      <c r="H86" s="45" t="s">
        <v>77</v>
      </c>
      <c r="I86" s="45" t="s">
        <v>77</v>
      </c>
      <c r="J86" s="45" t="s">
        <v>77</v>
      </c>
      <c r="K86" s="45" t="s">
        <v>77</v>
      </c>
      <c r="L86" s="45" t="s">
        <v>77</v>
      </c>
      <c r="M86" s="45" t="s">
        <v>77</v>
      </c>
      <c r="N86" s="45" t="s">
        <v>77</v>
      </c>
      <c r="O86" s="45" t="s">
        <v>77</v>
      </c>
      <c r="P86" s="45" t="s">
        <v>77</v>
      </c>
      <c r="Q86" s="45" t="s">
        <v>77</v>
      </c>
      <c r="R86" s="45" t="s">
        <v>77</v>
      </c>
      <c r="S86" s="45" t="s">
        <v>77</v>
      </c>
      <c r="T86" s="45" t="s">
        <v>77</v>
      </c>
      <c r="U86" s="45" t="s">
        <v>77</v>
      </c>
      <c r="V86" s="45" t="s">
        <v>77</v>
      </c>
      <c r="W86" s="45" t="s">
        <v>77</v>
      </c>
      <c r="X86" s="45" t="s">
        <v>77</v>
      </c>
      <c r="Y86" s="45" t="s">
        <v>77</v>
      </c>
      <c r="Z86" s="45" t="s">
        <v>77</v>
      </c>
      <c r="AA86" s="45" t="s">
        <v>77</v>
      </c>
      <c r="AB86" s="45" t="s">
        <v>77</v>
      </c>
      <c r="AC86" s="46"/>
      <c r="AD86" s="46"/>
      <c r="AE86" s="46"/>
      <c r="AF86" s="46"/>
      <c r="AG86" s="46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</row>
    <row r="87" spans="1:53" ht="15" customHeight="1">
      <c r="A87" s="44">
        <v>84</v>
      </c>
      <c r="B87" s="45" t="s">
        <v>78</v>
      </c>
      <c r="C87" s="45" t="s">
        <v>91</v>
      </c>
      <c r="D87" s="45" t="s">
        <v>90</v>
      </c>
      <c r="E87" s="45" t="s">
        <v>104</v>
      </c>
      <c r="F87" s="45" t="s">
        <v>82</v>
      </c>
      <c r="G87" s="46"/>
      <c r="H87" s="45" t="s">
        <v>77</v>
      </c>
      <c r="I87" s="45" t="s">
        <v>77</v>
      </c>
      <c r="J87" s="45" t="s">
        <v>77</v>
      </c>
      <c r="K87" s="45" t="s">
        <v>77</v>
      </c>
      <c r="L87" s="45" t="s">
        <v>77</v>
      </c>
      <c r="M87" s="45" t="s">
        <v>77</v>
      </c>
      <c r="N87" s="45" t="s">
        <v>77</v>
      </c>
      <c r="O87" s="45" t="s">
        <v>77</v>
      </c>
      <c r="P87" s="45" t="s">
        <v>77</v>
      </c>
      <c r="Q87" s="45" t="s">
        <v>77</v>
      </c>
      <c r="R87" s="45" t="s">
        <v>77</v>
      </c>
      <c r="S87" s="45" t="s">
        <v>77</v>
      </c>
      <c r="T87" s="45" t="s">
        <v>77</v>
      </c>
      <c r="U87" s="45" t="s">
        <v>77</v>
      </c>
      <c r="V87" s="45" t="s">
        <v>77</v>
      </c>
      <c r="W87" s="45" t="s">
        <v>77</v>
      </c>
      <c r="X87" s="45" t="s">
        <v>77</v>
      </c>
      <c r="Y87" s="45" t="s">
        <v>77</v>
      </c>
      <c r="Z87" s="45" t="s">
        <v>77</v>
      </c>
      <c r="AA87" s="45" t="s">
        <v>77</v>
      </c>
      <c r="AB87" s="45" t="s">
        <v>77</v>
      </c>
      <c r="AC87" s="46"/>
      <c r="AD87" s="46"/>
      <c r="AE87" s="46"/>
      <c r="AF87" s="46"/>
      <c r="AG87" s="46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</row>
    <row r="88" spans="1:53" ht="15" customHeight="1">
      <c r="A88" s="44">
        <v>85</v>
      </c>
      <c r="B88" s="45" t="s">
        <v>83</v>
      </c>
      <c r="C88" s="45" t="s">
        <v>91</v>
      </c>
      <c r="D88" s="45" t="s">
        <v>96</v>
      </c>
      <c r="E88" s="45" t="s">
        <v>104</v>
      </c>
      <c r="F88" s="45" t="s">
        <v>82</v>
      </c>
      <c r="G88" s="46"/>
      <c r="H88" s="45" t="s">
        <v>77</v>
      </c>
      <c r="I88" s="45" t="s">
        <v>77</v>
      </c>
      <c r="J88" s="45" t="s">
        <v>77</v>
      </c>
      <c r="K88" s="45" t="s">
        <v>77</v>
      </c>
      <c r="L88" s="45" t="s">
        <v>77</v>
      </c>
      <c r="M88" s="45" t="s">
        <v>77</v>
      </c>
      <c r="N88" s="45" t="s">
        <v>77</v>
      </c>
      <c r="O88" s="45" t="s">
        <v>77</v>
      </c>
      <c r="P88" s="45" t="s">
        <v>77</v>
      </c>
      <c r="Q88" s="45" t="s">
        <v>77</v>
      </c>
      <c r="R88" s="45" t="s">
        <v>77</v>
      </c>
      <c r="S88" s="45" t="s">
        <v>77</v>
      </c>
      <c r="T88" s="45" t="s">
        <v>77</v>
      </c>
      <c r="U88" s="45" t="s">
        <v>77</v>
      </c>
      <c r="V88" s="45" t="s">
        <v>77</v>
      </c>
      <c r="W88" s="45" t="s">
        <v>77</v>
      </c>
      <c r="X88" s="45" t="s">
        <v>77</v>
      </c>
      <c r="Y88" s="45" t="s">
        <v>77</v>
      </c>
      <c r="Z88" s="45" t="s">
        <v>77</v>
      </c>
      <c r="AA88" s="45" t="s">
        <v>77</v>
      </c>
      <c r="AB88" s="45" t="s">
        <v>77</v>
      </c>
      <c r="AC88" s="46"/>
      <c r="AD88" s="46"/>
      <c r="AE88" s="46"/>
      <c r="AF88" s="46"/>
      <c r="AG88" s="46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</row>
    <row r="89" spans="1:53" ht="15" customHeight="1">
      <c r="A89" s="44">
        <v>86</v>
      </c>
      <c r="B89" s="45" t="s">
        <v>83</v>
      </c>
      <c r="C89" s="45" t="s">
        <v>79</v>
      </c>
      <c r="D89" s="45" t="s">
        <v>96</v>
      </c>
      <c r="E89" s="45" t="s">
        <v>104</v>
      </c>
      <c r="F89" s="45" t="s">
        <v>82</v>
      </c>
      <c r="G89" s="46"/>
      <c r="H89" s="45" t="s">
        <v>77</v>
      </c>
      <c r="I89" s="45" t="s">
        <v>77</v>
      </c>
      <c r="J89" s="45" t="s">
        <v>77</v>
      </c>
      <c r="K89" s="45" t="s">
        <v>77</v>
      </c>
      <c r="L89" s="45" t="s">
        <v>77</v>
      </c>
      <c r="M89" s="45" t="s">
        <v>77</v>
      </c>
      <c r="N89" s="45" t="s">
        <v>77</v>
      </c>
      <c r="O89" s="45" t="s">
        <v>77</v>
      </c>
      <c r="P89" s="45" t="s">
        <v>77</v>
      </c>
      <c r="Q89" s="45" t="s">
        <v>77</v>
      </c>
      <c r="R89" s="45" t="s">
        <v>77</v>
      </c>
      <c r="S89" s="45" t="s">
        <v>77</v>
      </c>
      <c r="T89" s="45" t="s">
        <v>77</v>
      </c>
      <c r="U89" s="45" t="s">
        <v>77</v>
      </c>
      <c r="V89" s="45" t="s">
        <v>77</v>
      </c>
      <c r="W89" s="45" t="s">
        <v>77</v>
      </c>
      <c r="X89" s="45" t="s">
        <v>77</v>
      </c>
      <c r="Y89" s="45" t="s">
        <v>77</v>
      </c>
      <c r="Z89" s="45" t="s">
        <v>77</v>
      </c>
      <c r="AA89" s="45" t="s">
        <v>77</v>
      </c>
      <c r="AB89" s="45" t="s">
        <v>77</v>
      </c>
      <c r="AC89" s="46"/>
      <c r="AD89" s="46"/>
      <c r="AE89" s="46"/>
      <c r="AF89" s="46"/>
      <c r="AG89" s="46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</row>
    <row r="90" spans="1:53" ht="15" customHeight="1">
      <c r="A90" s="44">
        <v>87</v>
      </c>
      <c r="B90" s="45" t="s">
        <v>83</v>
      </c>
      <c r="C90" s="45" t="s">
        <v>79</v>
      </c>
      <c r="D90" s="45" t="s">
        <v>96</v>
      </c>
      <c r="E90" s="45" t="s">
        <v>104</v>
      </c>
      <c r="F90" s="45" t="s">
        <v>82</v>
      </c>
      <c r="G90" s="46"/>
      <c r="H90" s="45" t="s">
        <v>77</v>
      </c>
      <c r="I90" s="45" t="s">
        <v>77</v>
      </c>
      <c r="J90" s="45" t="s">
        <v>77</v>
      </c>
      <c r="K90" s="45" t="s">
        <v>77</v>
      </c>
      <c r="L90" s="45" t="s">
        <v>77</v>
      </c>
      <c r="M90" s="45" t="s">
        <v>77</v>
      </c>
      <c r="N90" s="45" t="s">
        <v>77</v>
      </c>
      <c r="O90" s="45" t="s">
        <v>77</v>
      </c>
      <c r="P90" s="45" t="s">
        <v>77</v>
      </c>
      <c r="Q90" s="45" t="s">
        <v>77</v>
      </c>
      <c r="R90" s="45" t="s">
        <v>77</v>
      </c>
      <c r="S90" s="45" t="s">
        <v>77</v>
      </c>
      <c r="T90" s="45" t="s">
        <v>77</v>
      </c>
      <c r="U90" s="45" t="s">
        <v>77</v>
      </c>
      <c r="V90" s="45" t="s">
        <v>77</v>
      </c>
      <c r="W90" s="45" t="s">
        <v>77</v>
      </c>
      <c r="X90" s="45" t="s">
        <v>77</v>
      </c>
      <c r="Y90" s="45" t="s">
        <v>77</v>
      </c>
      <c r="Z90" s="45" t="s">
        <v>77</v>
      </c>
      <c r="AA90" s="45" t="s">
        <v>77</v>
      </c>
      <c r="AB90" s="45" t="s">
        <v>77</v>
      </c>
      <c r="AC90" s="46"/>
      <c r="AD90" s="46"/>
      <c r="AE90" s="46"/>
      <c r="AF90" s="46"/>
      <c r="AG90" s="46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</row>
    <row r="91" spans="1:53" ht="15" customHeight="1">
      <c r="A91" s="44">
        <v>88</v>
      </c>
      <c r="B91" s="45" t="s">
        <v>78</v>
      </c>
      <c r="C91" s="45" t="s">
        <v>79</v>
      </c>
      <c r="D91" s="45" t="s">
        <v>90</v>
      </c>
      <c r="E91" s="45" t="s">
        <v>104</v>
      </c>
      <c r="F91" s="45" t="s">
        <v>82</v>
      </c>
      <c r="G91" s="46"/>
      <c r="H91" s="45" t="s">
        <v>77</v>
      </c>
      <c r="I91" s="45" t="s">
        <v>77</v>
      </c>
      <c r="J91" s="45" t="s">
        <v>77</v>
      </c>
      <c r="K91" s="45" t="s">
        <v>77</v>
      </c>
      <c r="L91" s="45" t="s">
        <v>77</v>
      </c>
      <c r="M91" s="45" t="s">
        <v>77</v>
      </c>
      <c r="N91" s="45" t="s">
        <v>77</v>
      </c>
      <c r="O91" s="45" t="s">
        <v>77</v>
      </c>
      <c r="P91" s="45" t="s">
        <v>77</v>
      </c>
      <c r="Q91" s="45" t="s">
        <v>77</v>
      </c>
      <c r="R91" s="45" t="s">
        <v>77</v>
      </c>
      <c r="S91" s="45" t="s">
        <v>77</v>
      </c>
      <c r="T91" s="45" t="s">
        <v>77</v>
      </c>
      <c r="U91" s="45" t="s">
        <v>77</v>
      </c>
      <c r="V91" s="45" t="s">
        <v>77</v>
      </c>
      <c r="W91" s="45" t="s">
        <v>77</v>
      </c>
      <c r="X91" s="45" t="s">
        <v>77</v>
      </c>
      <c r="Y91" s="45" t="s">
        <v>77</v>
      </c>
      <c r="Z91" s="45" t="s">
        <v>77</v>
      </c>
      <c r="AA91" s="45" t="s">
        <v>77</v>
      </c>
      <c r="AB91" s="45" t="s">
        <v>77</v>
      </c>
      <c r="AC91" s="46"/>
      <c r="AD91" s="46"/>
      <c r="AE91" s="46"/>
      <c r="AF91" s="46"/>
      <c r="AG91" s="46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</row>
    <row r="92" spans="1:53" ht="15" customHeight="1">
      <c r="A92" s="44">
        <v>89</v>
      </c>
      <c r="B92" s="45" t="s">
        <v>83</v>
      </c>
      <c r="C92" s="45" t="s">
        <v>79</v>
      </c>
      <c r="D92" s="45" t="s">
        <v>90</v>
      </c>
      <c r="E92" s="45" t="s">
        <v>104</v>
      </c>
      <c r="F92" s="45" t="s">
        <v>82</v>
      </c>
      <c r="G92" s="46"/>
      <c r="H92" s="45" t="s">
        <v>77</v>
      </c>
      <c r="I92" s="45" t="s">
        <v>77</v>
      </c>
      <c r="J92" s="45" t="s">
        <v>77</v>
      </c>
      <c r="K92" s="45" t="s">
        <v>77</v>
      </c>
      <c r="L92" s="45" t="s">
        <v>77</v>
      </c>
      <c r="M92" s="45" t="s">
        <v>77</v>
      </c>
      <c r="N92" s="45" t="s">
        <v>77</v>
      </c>
      <c r="O92" s="45" t="s">
        <v>77</v>
      </c>
      <c r="P92" s="45" t="s">
        <v>77</v>
      </c>
      <c r="Q92" s="45" t="s">
        <v>77</v>
      </c>
      <c r="R92" s="45" t="s">
        <v>77</v>
      </c>
      <c r="S92" s="45" t="s">
        <v>77</v>
      </c>
      <c r="T92" s="45" t="s">
        <v>77</v>
      </c>
      <c r="U92" s="45" t="s">
        <v>77</v>
      </c>
      <c r="V92" s="45" t="s">
        <v>77</v>
      </c>
      <c r="W92" s="45" t="s">
        <v>77</v>
      </c>
      <c r="X92" s="45" t="s">
        <v>77</v>
      </c>
      <c r="Y92" s="45" t="s">
        <v>77</v>
      </c>
      <c r="Z92" s="45" t="s">
        <v>77</v>
      </c>
      <c r="AA92" s="45" t="s">
        <v>77</v>
      </c>
      <c r="AB92" s="45" t="s">
        <v>77</v>
      </c>
      <c r="AC92" s="46"/>
      <c r="AD92" s="46"/>
      <c r="AE92" s="46"/>
      <c r="AF92" s="46"/>
      <c r="AG92" s="46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</row>
    <row r="93" spans="1:53" ht="15" customHeight="1">
      <c r="A93" s="44">
        <v>90</v>
      </c>
      <c r="B93" s="45" t="s">
        <v>78</v>
      </c>
      <c r="C93" s="45" t="s">
        <v>91</v>
      </c>
      <c r="D93" s="45" t="s">
        <v>90</v>
      </c>
      <c r="E93" s="45" t="s">
        <v>104</v>
      </c>
      <c r="F93" s="45" t="s">
        <v>87</v>
      </c>
      <c r="G93" s="46"/>
      <c r="H93" s="45" t="s">
        <v>77</v>
      </c>
      <c r="I93" s="45" t="s">
        <v>77</v>
      </c>
      <c r="J93" s="45" t="s">
        <v>77</v>
      </c>
      <c r="K93" s="45" t="s">
        <v>77</v>
      </c>
      <c r="L93" s="45" t="s">
        <v>77</v>
      </c>
      <c r="M93" s="45" t="s">
        <v>77</v>
      </c>
      <c r="N93" s="45" t="s">
        <v>77</v>
      </c>
      <c r="O93" s="45" t="s">
        <v>77</v>
      </c>
      <c r="P93" s="45" t="s">
        <v>77</v>
      </c>
      <c r="Q93" s="45" t="s">
        <v>77</v>
      </c>
      <c r="R93" s="45" t="s">
        <v>77</v>
      </c>
      <c r="S93" s="45" t="s">
        <v>77</v>
      </c>
      <c r="T93" s="45" t="s">
        <v>77</v>
      </c>
      <c r="U93" s="45" t="s">
        <v>77</v>
      </c>
      <c r="V93" s="45" t="s">
        <v>77</v>
      </c>
      <c r="W93" s="45" t="s">
        <v>77</v>
      </c>
      <c r="X93" s="45" t="s">
        <v>77</v>
      </c>
      <c r="Y93" s="45" t="s">
        <v>77</v>
      </c>
      <c r="Z93" s="45" t="s">
        <v>77</v>
      </c>
      <c r="AA93" s="45" t="s">
        <v>77</v>
      </c>
      <c r="AB93" s="45" t="s">
        <v>77</v>
      </c>
      <c r="AC93" s="46"/>
      <c r="AD93" s="46"/>
      <c r="AE93" s="46"/>
      <c r="AF93" s="46"/>
      <c r="AG93" s="46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</row>
    <row r="94" spans="1:53" ht="15" customHeight="1">
      <c r="A94" s="44">
        <v>91</v>
      </c>
      <c r="B94" s="45" t="s">
        <v>83</v>
      </c>
      <c r="C94" s="45" t="s">
        <v>91</v>
      </c>
      <c r="D94" s="45" t="s">
        <v>96</v>
      </c>
      <c r="E94" s="45" t="s">
        <v>104</v>
      </c>
      <c r="F94" s="45" t="s">
        <v>87</v>
      </c>
      <c r="G94" s="46"/>
      <c r="H94" s="45" t="s">
        <v>77</v>
      </c>
      <c r="I94" s="45" t="s">
        <v>77</v>
      </c>
      <c r="J94" s="45" t="s">
        <v>77</v>
      </c>
      <c r="K94" s="45" t="s">
        <v>77</v>
      </c>
      <c r="L94" s="45" t="s">
        <v>77</v>
      </c>
      <c r="M94" s="45" t="s">
        <v>77</v>
      </c>
      <c r="N94" s="45" t="s">
        <v>77</v>
      </c>
      <c r="O94" s="45" t="s">
        <v>77</v>
      </c>
      <c r="P94" s="45" t="s">
        <v>77</v>
      </c>
      <c r="Q94" s="45" t="s">
        <v>77</v>
      </c>
      <c r="R94" s="45" t="s">
        <v>77</v>
      </c>
      <c r="S94" s="45" t="s">
        <v>77</v>
      </c>
      <c r="T94" s="45" t="s">
        <v>77</v>
      </c>
      <c r="U94" s="45" t="s">
        <v>77</v>
      </c>
      <c r="V94" s="45" t="s">
        <v>77</v>
      </c>
      <c r="W94" s="45" t="s">
        <v>77</v>
      </c>
      <c r="X94" s="45" t="s">
        <v>77</v>
      </c>
      <c r="Y94" s="45" t="s">
        <v>77</v>
      </c>
      <c r="Z94" s="45" t="s">
        <v>77</v>
      </c>
      <c r="AA94" s="45" t="s">
        <v>77</v>
      </c>
      <c r="AB94" s="45" t="s">
        <v>77</v>
      </c>
      <c r="AC94" s="46"/>
      <c r="AD94" s="46"/>
      <c r="AE94" s="46"/>
      <c r="AF94" s="46"/>
      <c r="AG94" s="46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</row>
    <row r="95" spans="1:53" ht="15" customHeight="1">
      <c r="A95" s="44">
        <v>92</v>
      </c>
      <c r="B95" s="45" t="s">
        <v>83</v>
      </c>
      <c r="C95" s="45" t="s">
        <v>91</v>
      </c>
      <c r="D95" s="45" t="s">
        <v>90</v>
      </c>
      <c r="E95" s="45" t="s">
        <v>104</v>
      </c>
      <c r="F95" s="45" t="s">
        <v>87</v>
      </c>
      <c r="G95" s="46"/>
      <c r="H95" s="45" t="s">
        <v>77</v>
      </c>
      <c r="I95" s="45" t="s">
        <v>77</v>
      </c>
      <c r="J95" s="45" t="s">
        <v>77</v>
      </c>
      <c r="K95" s="45" t="s">
        <v>77</v>
      </c>
      <c r="L95" s="45" t="s">
        <v>77</v>
      </c>
      <c r="M95" s="45" t="s">
        <v>77</v>
      </c>
      <c r="N95" s="45" t="s">
        <v>77</v>
      </c>
      <c r="O95" s="45" t="s">
        <v>77</v>
      </c>
      <c r="P95" s="45" t="s">
        <v>77</v>
      </c>
      <c r="Q95" s="45" t="s">
        <v>77</v>
      </c>
      <c r="R95" s="45" t="s">
        <v>77</v>
      </c>
      <c r="S95" s="45" t="s">
        <v>77</v>
      </c>
      <c r="T95" s="45" t="s">
        <v>77</v>
      </c>
      <c r="U95" s="45" t="s">
        <v>77</v>
      </c>
      <c r="V95" s="45" t="s">
        <v>77</v>
      </c>
      <c r="W95" s="45" t="s">
        <v>77</v>
      </c>
      <c r="X95" s="45" t="s">
        <v>77</v>
      </c>
      <c r="Y95" s="45" t="s">
        <v>77</v>
      </c>
      <c r="Z95" s="45" t="s">
        <v>77</v>
      </c>
      <c r="AA95" s="45" t="s">
        <v>77</v>
      </c>
      <c r="AB95" s="45" t="s">
        <v>77</v>
      </c>
      <c r="AC95" s="46"/>
      <c r="AD95" s="46"/>
      <c r="AE95" s="46"/>
      <c r="AF95" s="46"/>
      <c r="AG95" s="46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</row>
    <row r="96" spans="1:53" ht="15" customHeight="1">
      <c r="A96" s="44">
        <v>93</v>
      </c>
      <c r="B96" s="45" t="s">
        <v>83</v>
      </c>
      <c r="C96" s="45" t="s">
        <v>89</v>
      </c>
      <c r="D96" s="45" t="s">
        <v>90</v>
      </c>
      <c r="E96" s="45" t="s">
        <v>104</v>
      </c>
      <c r="F96" s="45" t="s">
        <v>87</v>
      </c>
      <c r="G96" s="46"/>
      <c r="H96" s="45" t="s">
        <v>77</v>
      </c>
      <c r="I96" s="45" t="s">
        <v>77</v>
      </c>
      <c r="J96" s="45" t="s">
        <v>77</v>
      </c>
      <c r="K96" s="45" t="s">
        <v>77</v>
      </c>
      <c r="L96" s="45" t="s">
        <v>77</v>
      </c>
      <c r="M96" s="45" t="s">
        <v>77</v>
      </c>
      <c r="N96" s="45" t="s">
        <v>77</v>
      </c>
      <c r="O96" s="45" t="s">
        <v>77</v>
      </c>
      <c r="P96" s="45" t="s">
        <v>77</v>
      </c>
      <c r="Q96" s="45" t="s">
        <v>77</v>
      </c>
      <c r="R96" s="45" t="s">
        <v>77</v>
      </c>
      <c r="S96" s="45" t="s">
        <v>77</v>
      </c>
      <c r="T96" s="45" t="s">
        <v>77</v>
      </c>
      <c r="U96" s="45" t="s">
        <v>77</v>
      </c>
      <c r="V96" s="45" t="s">
        <v>77</v>
      </c>
      <c r="W96" s="45" t="s">
        <v>77</v>
      </c>
      <c r="X96" s="45" t="s">
        <v>77</v>
      </c>
      <c r="Y96" s="45" t="s">
        <v>77</v>
      </c>
      <c r="Z96" s="45" t="s">
        <v>77</v>
      </c>
      <c r="AA96" s="45" t="s">
        <v>77</v>
      </c>
      <c r="AB96" s="45" t="s">
        <v>77</v>
      </c>
      <c r="AC96" s="46"/>
      <c r="AD96" s="46"/>
      <c r="AE96" s="46"/>
      <c r="AF96" s="46"/>
      <c r="AG96" s="46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</row>
    <row r="97" spans="1:53" ht="15" customHeight="1">
      <c r="A97" s="44">
        <v>94</v>
      </c>
      <c r="B97" s="45" t="s">
        <v>83</v>
      </c>
      <c r="C97" s="45" t="s">
        <v>89</v>
      </c>
      <c r="D97" s="45" t="s">
        <v>90</v>
      </c>
      <c r="E97" s="45" t="s">
        <v>104</v>
      </c>
      <c r="F97" s="45" t="s">
        <v>87</v>
      </c>
      <c r="G97" s="46"/>
      <c r="H97" s="45" t="s">
        <v>77</v>
      </c>
      <c r="I97" s="45" t="s">
        <v>77</v>
      </c>
      <c r="J97" s="45" t="s">
        <v>77</v>
      </c>
      <c r="K97" s="45" t="s">
        <v>77</v>
      </c>
      <c r="L97" s="45" t="s">
        <v>77</v>
      </c>
      <c r="M97" s="45" t="s">
        <v>77</v>
      </c>
      <c r="N97" s="45" t="s">
        <v>77</v>
      </c>
      <c r="O97" s="45" t="s">
        <v>77</v>
      </c>
      <c r="P97" s="45" t="s">
        <v>77</v>
      </c>
      <c r="Q97" s="45" t="s">
        <v>77</v>
      </c>
      <c r="R97" s="45" t="s">
        <v>77</v>
      </c>
      <c r="S97" s="45" t="s">
        <v>77</v>
      </c>
      <c r="T97" s="45" t="s">
        <v>77</v>
      </c>
      <c r="U97" s="45" t="s">
        <v>77</v>
      </c>
      <c r="V97" s="45" t="s">
        <v>77</v>
      </c>
      <c r="W97" s="45" t="s">
        <v>77</v>
      </c>
      <c r="X97" s="45" t="s">
        <v>77</v>
      </c>
      <c r="Y97" s="45" t="s">
        <v>77</v>
      </c>
      <c r="Z97" s="45" t="s">
        <v>77</v>
      </c>
      <c r="AA97" s="45" t="s">
        <v>77</v>
      </c>
      <c r="AB97" s="45" t="s">
        <v>77</v>
      </c>
      <c r="AC97" s="46"/>
      <c r="AD97" s="46"/>
      <c r="AE97" s="46"/>
      <c r="AF97" s="46"/>
      <c r="AG97" s="46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</row>
    <row r="98" spans="1:53" ht="15" customHeight="1">
      <c r="A98" s="44">
        <v>95</v>
      </c>
      <c r="B98" s="45" t="s">
        <v>83</v>
      </c>
      <c r="C98" s="45" t="s">
        <v>91</v>
      </c>
      <c r="D98" s="45" t="s">
        <v>90</v>
      </c>
      <c r="E98" s="45" t="s">
        <v>104</v>
      </c>
      <c r="F98" s="45" t="s">
        <v>82</v>
      </c>
      <c r="G98" s="45" t="s">
        <v>152</v>
      </c>
      <c r="H98" s="45" t="s">
        <v>77</v>
      </c>
      <c r="I98" s="45" t="s">
        <v>77</v>
      </c>
      <c r="J98" s="45" t="s">
        <v>77</v>
      </c>
      <c r="K98" s="45" t="s">
        <v>77</v>
      </c>
      <c r="L98" s="45" t="s">
        <v>77</v>
      </c>
      <c r="M98" s="45" t="s">
        <v>77</v>
      </c>
      <c r="N98" s="45" t="s">
        <v>77</v>
      </c>
      <c r="O98" s="45" t="s">
        <v>77</v>
      </c>
      <c r="P98" s="45" t="s">
        <v>77</v>
      </c>
      <c r="Q98" s="45" t="s">
        <v>77</v>
      </c>
      <c r="R98" s="45" t="s">
        <v>77</v>
      </c>
      <c r="S98" s="45" t="s">
        <v>77</v>
      </c>
      <c r="T98" s="45" t="s">
        <v>77</v>
      </c>
      <c r="U98" s="45" t="s">
        <v>77</v>
      </c>
      <c r="V98" s="45" t="s">
        <v>77</v>
      </c>
      <c r="W98" s="45" t="s">
        <v>77</v>
      </c>
      <c r="X98" s="45" t="s">
        <v>77</v>
      </c>
      <c r="Y98" s="45" t="s">
        <v>77</v>
      </c>
      <c r="Z98" s="45" t="s">
        <v>77</v>
      </c>
      <c r="AA98" s="45" t="s">
        <v>77</v>
      </c>
      <c r="AB98" s="45" t="s">
        <v>77</v>
      </c>
      <c r="AC98" s="46"/>
      <c r="AD98" s="46"/>
      <c r="AE98" s="46"/>
      <c r="AF98" s="46"/>
      <c r="AG98" s="46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</row>
    <row r="99" spans="1:53" ht="15" customHeight="1">
      <c r="A99" s="44">
        <v>96</v>
      </c>
      <c r="B99" s="45" t="s">
        <v>83</v>
      </c>
      <c r="C99" s="45" t="s">
        <v>91</v>
      </c>
      <c r="D99" s="45" t="s">
        <v>90</v>
      </c>
      <c r="E99" s="45" t="s">
        <v>104</v>
      </c>
      <c r="F99" s="45" t="s">
        <v>82</v>
      </c>
      <c r="G99" s="46"/>
      <c r="H99" s="45" t="s">
        <v>77</v>
      </c>
      <c r="I99" s="45" t="s">
        <v>77</v>
      </c>
      <c r="J99" s="45" t="s">
        <v>77</v>
      </c>
      <c r="K99" s="45" t="s">
        <v>77</v>
      </c>
      <c r="L99" s="45" t="s">
        <v>77</v>
      </c>
      <c r="M99" s="45" t="s">
        <v>77</v>
      </c>
      <c r="N99" s="45" t="s">
        <v>77</v>
      </c>
      <c r="O99" s="45" t="s">
        <v>77</v>
      </c>
      <c r="P99" s="45" t="s">
        <v>77</v>
      </c>
      <c r="Q99" s="45" t="s">
        <v>77</v>
      </c>
      <c r="R99" s="45" t="s">
        <v>77</v>
      </c>
      <c r="S99" s="45" t="s">
        <v>77</v>
      </c>
      <c r="T99" s="45" t="s">
        <v>77</v>
      </c>
      <c r="U99" s="45" t="s">
        <v>77</v>
      </c>
      <c r="V99" s="45" t="s">
        <v>77</v>
      </c>
      <c r="W99" s="45" t="s">
        <v>77</v>
      </c>
      <c r="X99" s="45" t="s">
        <v>77</v>
      </c>
      <c r="Y99" s="45" t="s">
        <v>77</v>
      </c>
      <c r="Z99" s="45" t="s">
        <v>77</v>
      </c>
      <c r="AA99" s="45" t="s">
        <v>77</v>
      </c>
      <c r="AB99" s="45" t="s">
        <v>77</v>
      </c>
      <c r="AC99" s="45"/>
      <c r="AD99" s="46"/>
      <c r="AE99" s="46"/>
      <c r="AF99" s="46"/>
      <c r="AG99" s="46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</row>
    <row r="100" spans="1:53" ht="15" customHeight="1">
      <c r="A100" s="44">
        <v>97</v>
      </c>
      <c r="B100" s="45" t="s">
        <v>83</v>
      </c>
      <c r="C100" s="45" t="s">
        <v>91</v>
      </c>
      <c r="D100" s="45" t="s">
        <v>90</v>
      </c>
      <c r="E100" s="45" t="s">
        <v>104</v>
      </c>
      <c r="F100" s="45" t="s">
        <v>82</v>
      </c>
      <c r="G100" s="46"/>
      <c r="H100" s="45" t="s">
        <v>77</v>
      </c>
      <c r="I100" s="45" t="s">
        <v>77</v>
      </c>
      <c r="J100" s="45" t="s">
        <v>77</v>
      </c>
      <c r="K100" s="45" t="s">
        <v>77</v>
      </c>
      <c r="L100" s="45" t="s">
        <v>77</v>
      </c>
      <c r="M100" s="45" t="s">
        <v>77</v>
      </c>
      <c r="N100" s="45" t="s">
        <v>77</v>
      </c>
      <c r="O100" s="45" t="s">
        <v>77</v>
      </c>
      <c r="P100" s="45" t="s">
        <v>77</v>
      </c>
      <c r="Q100" s="45" t="s">
        <v>77</v>
      </c>
      <c r="R100" s="45" t="s">
        <v>77</v>
      </c>
      <c r="S100" s="45" t="s">
        <v>77</v>
      </c>
      <c r="T100" s="45" t="s">
        <v>77</v>
      </c>
      <c r="U100" s="45" t="s">
        <v>77</v>
      </c>
      <c r="V100" s="45" t="s">
        <v>77</v>
      </c>
      <c r="W100" s="45" t="s">
        <v>77</v>
      </c>
      <c r="X100" s="45" t="s">
        <v>77</v>
      </c>
      <c r="Y100" s="45" t="s">
        <v>77</v>
      </c>
      <c r="Z100" s="45" t="s">
        <v>77</v>
      </c>
      <c r="AA100" s="45" t="s">
        <v>77</v>
      </c>
      <c r="AB100" s="45" t="s">
        <v>77</v>
      </c>
      <c r="AC100" s="46"/>
      <c r="AD100" s="46"/>
      <c r="AE100" s="46"/>
      <c r="AF100" s="46"/>
      <c r="AG100" s="46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</row>
    <row r="101" spans="1:53" ht="15" customHeight="1">
      <c r="A101" s="44">
        <v>98</v>
      </c>
      <c r="B101" s="45" t="s">
        <v>83</v>
      </c>
      <c r="C101" s="45" t="s">
        <v>91</v>
      </c>
      <c r="D101" s="45" t="s">
        <v>90</v>
      </c>
      <c r="E101" s="45" t="s">
        <v>104</v>
      </c>
      <c r="F101" s="45" t="s">
        <v>87</v>
      </c>
      <c r="G101" s="46"/>
      <c r="H101" s="45" t="s">
        <v>77</v>
      </c>
      <c r="I101" s="45" t="s">
        <v>77</v>
      </c>
      <c r="J101" s="45" t="s">
        <v>77</v>
      </c>
      <c r="K101" s="45" t="s">
        <v>77</v>
      </c>
      <c r="L101" s="45" t="s">
        <v>77</v>
      </c>
      <c r="M101" s="45" t="s">
        <v>77</v>
      </c>
      <c r="N101" s="45" t="s">
        <v>77</v>
      </c>
      <c r="O101" s="45" t="s">
        <v>77</v>
      </c>
      <c r="P101" s="45" t="s">
        <v>77</v>
      </c>
      <c r="Q101" s="45" t="s">
        <v>77</v>
      </c>
      <c r="R101" s="45" t="s">
        <v>77</v>
      </c>
      <c r="S101" s="45" t="s">
        <v>77</v>
      </c>
      <c r="T101" s="45" t="s">
        <v>77</v>
      </c>
      <c r="U101" s="45" t="s">
        <v>77</v>
      </c>
      <c r="V101" s="45" t="s">
        <v>77</v>
      </c>
      <c r="W101" s="45" t="s">
        <v>77</v>
      </c>
      <c r="X101" s="45" t="s">
        <v>77</v>
      </c>
      <c r="Y101" s="45" t="s">
        <v>77</v>
      </c>
      <c r="Z101" s="45" t="s">
        <v>77</v>
      </c>
      <c r="AA101" s="45" t="s">
        <v>77</v>
      </c>
      <c r="AB101" s="45" t="s">
        <v>77</v>
      </c>
      <c r="AC101" s="46"/>
      <c r="AD101" s="46"/>
      <c r="AE101" s="46"/>
      <c r="AF101" s="46"/>
      <c r="AG101" s="46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</row>
    <row r="102" spans="1:53" ht="15" customHeight="1">
      <c r="A102" s="44">
        <v>99</v>
      </c>
      <c r="B102" s="45" t="s">
        <v>78</v>
      </c>
      <c r="C102" s="45" t="s">
        <v>79</v>
      </c>
      <c r="D102" s="45" t="s">
        <v>90</v>
      </c>
      <c r="E102" s="45" t="s">
        <v>104</v>
      </c>
      <c r="F102" s="45" t="s">
        <v>88</v>
      </c>
      <c r="G102" s="45" t="s">
        <v>153</v>
      </c>
      <c r="H102" s="45" t="s">
        <v>77</v>
      </c>
      <c r="I102" s="45" t="s">
        <v>77</v>
      </c>
      <c r="J102" s="45" t="s">
        <v>77</v>
      </c>
      <c r="K102" s="45" t="s">
        <v>77</v>
      </c>
      <c r="L102" s="45" t="s">
        <v>77</v>
      </c>
      <c r="M102" s="45" t="s">
        <v>77</v>
      </c>
      <c r="N102" s="45" t="s">
        <v>77</v>
      </c>
      <c r="O102" s="45" t="s">
        <v>77</v>
      </c>
      <c r="P102" s="45" t="s">
        <v>77</v>
      </c>
      <c r="Q102" s="45" t="s">
        <v>77</v>
      </c>
      <c r="R102" s="45" t="s">
        <v>77</v>
      </c>
      <c r="S102" s="45" t="s">
        <v>77</v>
      </c>
      <c r="T102" s="45" t="s">
        <v>77</v>
      </c>
      <c r="U102" s="45" t="s">
        <v>77</v>
      </c>
      <c r="V102" s="45" t="s">
        <v>77</v>
      </c>
      <c r="W102" s="45" t="s">
        <v>77</v>
      </c>
      <c r="X102" s="45" t="s">
        <v>77</v>
      </c>
      <c r="Y102" s="45" t="s">
        <v>77</v>
      </c>
      <c r="Z102" s="45" t="s">
        <v>77</v>
      </c>
      <c r="AA102" s="45" t="s">
        <v>77</v>
      </c>
      <c r="AB102" s="45" t="s">
        <v>77</v>
      </c>
      <c r="AC102" s="46"/>
      <c r="AD102" s="46"/>
      <c r="AE102" s="46"/>
      <c r="AF102" s="46"/>
      <c r="AG102" s="46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</row>
    <row r="103" spans="1:53" ht="15" customHeight="1">
      <c r="A103" s="44">
        <v>100</v>
      </c>
      <c r="B103" s="45" t="s">
        <v>83</v>
      </c>
      <c r="C103" s="45" t="s">
        <v>79</v>
      </c>
      <c r="D103" s="45" t="s">
        <v>90</v>
      </c>
      <c r="E103" s="45" t="s">
        <v>104</v>
      </c>
      <c r="F103" s="45" t="s">
        <v>82</v>
      </c>
      <c r="G103" s="46"/>
      <c r="H103" s="45" t="s">
        <v>77</v>
      </c>
      <c r="I103" s="45" t="s">
        <v>77</v>
      </c>
      <c r="J103" s="45" t="s">
        <v>77</v>
      </c>
      <c r="K103" s="45" t="s">
        <v>77</v>
      </c>
      <c r="L103" s="45" t="s">
        <v>77</v>
      </c>
      <c r="M103" s="45" t="s">
        <v>77</v>
      </c>
      <c r="N103" s="45" t="s">
        <v>77</v>
      </c>
      <c r="O103" s="45" t="s">
        <v>77</v>
      </c>
      <c r="P103" s="45" t="s">
        <v>77</v>
      </c>
      <c r="Q103" s="45" t="s">
        <v>77</v>
      </c>
      <c r="R103" s="45" t="s">
        <v>77</v>
      </c>
      <c r="S103" s="45" t="s">
        <v>77</v>
      </c>
      <c r="T103" s="45" t="s">
        <v>77</v>
      </c>
      <c r="U103" s="45" t="s">
        <v>77</v>
      </c>
      <c r="V103" s="45" t="s">
        <v>77</v>
      </c>
      <c r="W103" s="45" t="s">
        <v>77</v>
      </c>
      <c r="X103" s="45" t="s">
        <v>77</v>
      </c>
      <c r="Y103" s="45" t="s">
        <v>77</v>
      </c>
      <c r="Z103" s="45" t="s">
        <v>77</v>
      </c>
      <c r="AA103" s="45" t="s">
        <v>77</v>
      </c>
      <c r="AB103" s="45" t="s">
        <v>77</v>
      </c>
      <c r="AC103" s="46"/>
      <c r="AD103" s="46"/>
      <c r="AE103" s="46"/>
      <c r="AF103" s="46"/>
      <c r="AG103" s="46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</row>
    <row r="104" spans="1:53" ht="15" customHeight="1">
      <c r="A104" s="44">
        <v>101</v>
      </c>
      <c r="B104" s="45" t="s">
        <v>78</v>
      </c>
      <c r="C104" s="45" t="s">
        <v>91</v>
      </c>
      <c r="D104" s="45" t="s">
        <v>90</v>
      </c>
      <c r="E104" s="45" t="s">
        <v>104</v>
      </c>
      <c r="F104" s="45" t="s">
        <v>82</v>
      </c>
      <c r="G104" s="46"/>
      <c r="H104" s="45" t="s">
        <v>77</v>
      </c>
      <c r="I104" s="45" t="s">
        <v>77</v>
      </c>
      <c r="J104" s="45" t="s">
        <v>77</v>
      </c>
      <c r="K104" s="45" t="s">
        <v>77</v>
      </c>
      <c r="L104" s="45" t="s">
        <v>77</v>
      </c>
      <c r="M104" s="45" t="s">
        <v>77</v>
      </c>
      <c r="N104" s="45" t="s">
        <v>77</v>
      </c>
      <c r="O104" s="45" t="s">
        <v>77</v>
      </c>
      <c r="P104" s="45" t="s">
        <v>77</v>
      </c>
      <c r="Q104" s="45" t="s">
        <v>77</v>
      </c>
      <c r="R104" s="45" t="s">
        <v>77</v>
      </c>
      <c r="S104" s="45" t="s">
        <v>77</v>
      </c>
      <c r="T104" s="45" t="s">
        <v>77</v>
      </c>
      <c r="U104" s="45" t="s">
        <v>77</v>
      </c>
      <c r="V104" s="45" t="s">
        <v>77</v>
      </c>
      <c r="W104" s="45" t="s">
        <v>77</v>
      </c>
      <c r="X104" s="45" t="s">
        <v>77</v>
      </c>
      <c r="Y104" s="45" t="s">
        <v>77</v>
      </c>
      <c r="Z104" s="45" t="s">
        <v>77</v>
      </c>
      <c r="AA104" s="45" t="s">
        <v>77</v>
      </c>
      <c r="AB104" s="45" t="s">
        <v>77</v>
      </c>
      <c r="AC104" s="46"/>
      <c r="AD104" s="46"/>
      <c r="AE104" s="46"/>
      <c r="AF104" s="46"/>
      <c r="AG104" s="46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</row>
    <row r="105" spans="1:53" ht="15" customHeight="1">
      <c r="A105" s="44">
        <v>102</v>
      </c>
      <c r="B105" s="45" t="s">
        <v>78</v>
      </c>
      <c r="C105" s="45" t="s">
        <v>91</v>
      </c>
      <c r="D105" s="45" t="s">
        <v>90</v>
      </c>
      <c r="E105" s="45" t="s">
        <v>104</v>
      </c>
      <c r="F105" s="45" t="s">
        <v>82</v>
      </c>
      <c r="G105" s="46"/>
      <c r="H105" s="45" t="s">
        <v>77</v>
      </c>
      <c r="I105" s="45" t="s">
        <v>77</v>
      </c>
      <c r="J105" s="45" t="s">
        <v>77</v>
      </c>
      <c r="K105" s="45" t="s">
        <v>77</v>
      </c>
      <c r="L105" s="45" t="s">
        <v>77</v>
      </c>
      <c r="M105" s="45" t="s">
        <v>77</v>
      </c>
      <c r="N105" s="45" t="s">
        <v>77</v>
      </c>
      <c r="O105" s="45" t="s">
        <v>77</v>
      </c>
      <c r="P105" s="45" t="s">
        <v>77</v>
      </c>
      <c r="Q105" s="45" t="s">
        <v>77</v>
      </c>
      <c r="R105" s="45" t="s">
        <v>77</v>
      </c>
      <c r="S105" s="45" t="s">
        <v>77</v>
      </c>
      <c r="T105" s="45" t="s">
        <v>77</v>
      </c>
      <c r="U105" s="45" t="s">
        <v>77</v>
      </c>
      <c r="V105" s="45" t="s">
        <v>77</v>
      </c>
      <c r="W105" s="45" t="s">
        <v>77</v>
      </c>
      <c r="X105" s="45" t="s">
        <v>77</v>
      </c>
      <c r="Y105" s="45" t="s">
        <v>77</v>
      </c>
      <c r="Z105" s="45" t="s">
        <v>77</v>
      </c>
      <c r="AA105" s="45" t="s">
        <v>77</v>
      </c>
      <c r="AB105" s="45" t="s">
        <v>77</v>
      </c>
      <c r="AC105" s="46"/>
      <c r="AD105" s="46"/>
      <c r="AE105" s="46"/>
      <c r="AF105" s="46"/>
      <c r="AG105" s="46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</row>
    <row r="106" spans="1:53" ht="15" customHeight="1">
      <c r="A106" s="44">
        <v>103</v>
      </c>
      <c r="B106" s="45" t="s">
        <v>78</v>
      </c>
      <c r="C106" s="45" t="s">
        <v>91</v>
      </c>
      <c r="D106" s="45" t="s">
        <v>90</v>
      </c>
      <c r="E106" s="45" t="s">
        <v>104</v>
      </c>
      <c r="F106" s="45" t="s">
        <v>82</v>
      </c>
      <c r="G106" s="46"/>
      <c r="H106" s="45" t="s">
        <v>77</v>
      </c>
      <c r="I106" s="45" t="s">
        <v>77</v>
      </c>
      <c r="J106" s="45" t="s">
        <v>77</v>
      </c>
      <c r="K106" s="45" t="s">
        <v>77</v>
      </c>
      <c r="L106" s="45" t="s">
        <v>77</v>
      </c>
      <c r="M106" s="45" t="s">
        <v>77</v>
      </c>
      <c r="N106" s="45" t="s">
        <v>77</v>
      </c>
      <c r="O106" s="45" t="s">
        <v>77</v>
      </c>
      <c r="P106" s="45" t="s">
        <v>77</v>
      </c>
      <c r="Q106" s="45" t="s">
        <v>77</v>
      </c>
      <c r="R106" s="45" t="s">
        <v>77</v>
      </c>
      <c r="S106" s="45" t="s">
        <v>77</v>
      </c>
      <c r="T106" s="45" t="s">
        <v>77</v>
      </c>
      <c r="U106" s="45" t="s">
        <v>77</v>
      </c>
      <c r="V106" s="45" t="s">
        <v>77</v>
      </c>
      <c r="W106" s="45" t="s">
        <v>77</v>
      </c>
      <c r="X106" s="45" t="s">
        <v>77</v>
      </c>
      <c r="Y106" s="45" t="s">
        <v>77</v>
      </c>
      <c r="Z106" s="45" t="s">
        <v>77</v>
      </c>
      <c r="AA106" s="45" t="s">
        <v>77</v>
      </c>
      <c r="AB106" s="45" t="s">
        <v>77</v>
      </c>
      <c r="AC106" s="46"/>
      <c r="AD106" s="46"/>
      <c r="AE106" s="46"/>
      <c r="AF106" s="46"/>
      <c r="AG106" s="46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</row>
    <row r="107" spans="1:53" ht="15" customHeight="1">
      <c r="A107" s="44">
        <v>104</v>
      </c>
      <c r="B107" s="45" t="s">
        <v>78</v>
      </c>
      <c r="C107" s="45" t="s">
        <v>91</v>
      </c>
      <c r="D107" s="45" t="s">
        <v>96</v>
      </c>
      <c r="E107" s="45" t="s">
        <v>104</v>
      </c>
      <c r="F107" s="45" t="s">
        <v>82</v>
      </c>
      <c r="G107" s="46"/>
      <c r="H107" s="45" t="s">
        <v>77</v>
      </c>
      <c r="I107" s="45" t="s">
        <v>77</v>
      </c>
      <c r="J107" s="45" t="s">
        <v>77</v>
      </c>
      <c r="K107" s="45" t="s">
        <v>77</v>
      </c>
      <c r="L107" s="45" t="s">
        <v>77</v>
      </c>
      <c r="M107" s="45" t="s">
        <v>77</v>
      </c>
      <c r="N107" s="45" t="s">
        <v>77</v>
      </c>
      <c r="O107" s="45" t="s">
        <v>77</v>
      </c>
      <c r="P107" s="45" t="s">
        <v>77</v>
      </c>
      <c r="Q107" s="45" t="s">
        <v>77</v>
      </c>
      <c r="R107" s="45" t="s">
        <v>77</v>
      </c>
      <c r="S107" s="45" t="s">
        <v>77</v>
      </c>
      <c r="T107" s="45" t="s">
        <v>77</v>
      </c>
      <c r="U107" s="45" t="s">
        <v>77</v>
      </c>
      <c r="V107" s="45" t="s">
        <v>77</v>
      </c>
      <c r="W107" s="45" t="s">
        <v>77</v>
      </c>
      <c r="X107" s="45" t="s">
        <v>77</v>
      </c>
      <c r="Y107" s="45" t="s">
        <v>77</v>
      </c>
      <c r="Z107" s="45" t="s">
        <v>77</v>
      </c>
      <c r="AA107" s="45" t="s">
        <v>77</v>
      </c>
      <c r="AB107" s="45" t="s">
        <v>77</v>
      </c>
      <c r="AC107" s="46"/>
      <c r="AD107" s="46"/>
      <c r="AE107" s="46"/>
      <c r="AF107" s="46"/>
      <c r="AG107" s="46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</row>
    <row r="108" spans="1:53" ht="15" customHeight="1">
      <c r="A108" s="44">
        <v>105</v>
      </c>
      <c r="B108" s="45" t="s">
        <v>78</v>
      </c>
      <c r="C108" s="45" t="s">
        <v>91</v>
      </c>
      <c r="D108" s="45" t="s">
        <v>90</v>
      </c>
      <c r="E108" s="45" t="s">
        <v>104</v>
      </c>
      <c r="F108" s="45" t="s">
        <v>82</v>
      </c>
      <c r="G108" s="46"/>
      <c r="H108" s="45" t="s">
        <v>77</v>
      </c>
      <c r="I108" s="45" t="s">
        <v>77</v>
      </c>
      <c r="J108" s="45" t="s">
        <v>77</v>
      </c>
      <c r="K108" s="45" t="s">
        <v>77</v>
      </c>
      <c r="L108" s="45" t="s">
        <v>77</v>
      </c>
      <c r="M108" s="45" t="s">
        <v>77</v>
      </c>
      <c r="N108" s="45" t="s">
        <v>77</v>
      </c>
      <c r="O108" s="45" t="s">
        <v>77</v>
      </c>
      <c r="P108" s="45" t="s">
        <v>77</v>
      </c>
      <c r="Q108" s="45" t="s">
        <v>77</v>
      </c>
      <c r="R108" s="45" t="s">
        <v>77</v>
      </c>
      <c r="S108" s="45" t="s">
        <v>77</v>
      </c>
      <c r="T108" s="45" t="s">
        <v>77</v>
      </c>
      <c r="U108" s="45" t="s">
        <v>77</v>
      </c>
      <c r="V108" s="45" t="s">
        <v>77</v>
      </c>
      <c r="W108" s="45" t="s">
        <v>77</v>
      </c>
      <c r="X108" s="45" t="s">
        <v>77</v>
      </c>
      <c r="Y108" s="45" t="s">
        <v>77</v>
      </c>
      <c r="Z108" s="45" t="s">
        <v>77</v>
      </c>
      <c r="AA108" s="45" t="s">
        <v>77</v>
      </c>
      <c r="AB108" s="45" t="s">
        <v>77</v>
      </c>
      <c r="AC108" s="46"/>
      <c r="AD108" s="46"/>
      <c r="AE108" s="46"/>
      <c r="AF108" s="46"/>
      <c r="AG108" s="46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</row>
    <row r="109" spans="1:53" ht="15" customHeight="1">
      <c r="A109" s="44">
        <v>106</v>
      </c>
      <c r="B109" s="45" t="s">
        <v>78</v>
      </c>
      <c r="C109" s="45" t="s">
        <v>91</v>
      </c>
      <c r="D109" s="45" t="s">
        <v>90</v>
      </c>
      <c r="E109" s="45" t="s">
        <v>104</v>
      </c>
      <c r="F109" s="45" t="s">
        <v>82</v>
      </c>
      <c r="G109" s="46"/>
      <c r="H109" s="45" t="s">
        <v>77</v>
      </c>
      <c r="I109" s="45" t="s">
        <v>77</v>
      </c>
      <c r="J109" s="45" t="s">
        <v>77</v>
      </c>
      <c r="K109" s="45" t="s">
        <v>77</v>
      </c>
      <c r="L109" s="45" t="s">
        <v>77</v>
      </c>
      <c r="M109" s="45" t="s">
        <v>77</v>
      </c>
      <c r="N109" s="45" t="s">
        <v>77</v>
      </c>
      <c r="O109" s="45" t="s">
        <v>77</v>
      </c>
      <c r="P109" s="45" t="s">
        <v>77</v>
      </c>
      <c r="Q109" s="45" t="s">
        <v>77</v>
      </c>
      <c r="R109" s="45" t="s">
        <v>77</v>
      </c>
      <c r="S109" s="45" t="s">
        <v>77</v>
      </c>
      <c r="T109" s="45" t="s">
        <v>77</v>
      </c>
      <c r="U109" s="45" t="s">
        <v>77</v>
      </c>
      <c r="V109" s="45" t="s">
        <v>77</v>
      </c>
      <c r="W109" s="45" t="s">
        <v>77</v>
      </c>
      <c r="X109" s="45" t="s">
        <v>77</v>
      </c>
      <c r="Y109" s="45" t="s">
        <v>77</v>
      </c>
      <c r="Z109" s="45" t="s">
        <v>77</v>
      </c>
      <c r="AA109" s="45" t="s">
        <v>77</v>
      </c>
      <c r="AB109" s="45" t="s">
        <v>77</v>
      </c>
      <c r="AC109" s="46"/>
      <c r="AD109" s="46"/>
      <c r="AE109" s="46"/>
      <c r="AF109" s="46"/>
      <c r="AG109" s="46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</row>
    <row r="110" spans="1:53" ht="15" customHeight="1">
      <c r="A110" s="44">
        <v>107</v>
      </c>
      <c r="B110" s="45" t="s">
        <v>78</v>
      </c>
      <c r="C110" s="45" t="s">
        <v>89</v>
      </c>
      <c r="D110" s="45" t="s">
        <v>90</v>
      </c>
      <c r="E110" s="45" t="s">
        <v>104</v>
      </c>
      <c r="F110" s="45" t="s">
        <v>87</v>
      </c>
      <c r="G110" s="45" t="s">
        <v>103</v>
      </c>
      <c r="H110" s="45" t="s">
        <v>77</v>
      </c>
      <c r="I110" s="45" t="s">
        <v>77</v>
      </c>
      <c r="J110" s="45" t="s">
        <v>77</v>
      </c>
      <c r="K110" s="45" t="s">
        <v>77</v>
      </c>
      <c r="L110" s="45" t="s">
        <v>77</v>
      </c>
      <c r="M110" s="45" t="s">
        <v>77</v>
      </c>
      <c r="N110" s="45" t="s">
        <v>77</v>
      </c>
      <c r="O110" s="45" t="s">
        <v>77</v>
      </c>
      <c r="P110" s="45" t="s">
        <v>77</v>
      </c>
      <c r="Q110" s="45" t="s">
        <v>77</v>
      </c>
      <c r="R110" s="45" t="s">
        <v>77</v>
      </c>
      <c r="S110" s="45" t="s">
        <v>77</v>
      </c>
      <c r="T110" s="45" t="s">
        <v>77</v>
      </c>
      <c r="U110" s="45" t="s">
        <v>77</v>
      </c>
      <c r="V110" s="45" t="s">
        <v>77</v>
      </c>
      <c r="W110" s="45" t="s">
        <v>77</v>
      </c>
      <c r="X110" s="45" t="s">
        <v>77</v>
      </c>
      <c r="Y110" s="45" t="s">
        <v>77</v>
      </c>
      <c r="Z110" s="45" t="s">
        <v>77</v>
      </c>
      <c r="AA110" s="45" t="s">
        <v>77</v>
      </c>
      <c r="AB110" s="45" t="s">
        <v>77</v>
      </c>
      <c r="AC110" s="46"/>
      <c r="AD110" s="46"/>
      <c r="AE110" s="46"/>
      <c r="AF110" s="46"/>
      <c r="AG110" s="46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</row>
    <row r="111" spans="1:53" ht="15" customHeight="1">
      <c r="A111" s="44">
        <v>108</v>
      </c>
      <c r="B111" s="45" t="s">
        <v>78</v>
      </c>
      <c r="C111" s="45" t="s">
        <v>89</v>
      </c>
      <c r="D111" s="45" t="s">
        <v>84</v>
      </c>
      <c r="E111" s="45" t="s">
        <v>104</v>
      </c>
      <c r="F111" s="45" t="s">
        <v>87</v>
      </c>
      <c r="G111" s="46"/>
      <c r="H111" s="45" t="s">
        <v>77</v>
      </c>
      <c r="I111" s="45" t="s">
        <v>77</v>
      </c>
      <c r="J111" s="45" t="s">
        <v>77</v>
      </c>
      <c r="K111" s="45" t="s">
        <v>77</v>
      </c>
      <c r="L111" s="45" t="s">
        <v>77</v>
      </c>
      <c r="M111" s="45" t="s">
        <v>77</v>
      </c>
      <c r="N111" s="45" t="s">
        <v>77</v>
      </c>
      <c r="O111" s="45" t="s">
        <v>77</v>
      </c>
      <c r="P111" s="45" t="s">
        <v>77</v>
      </c>
      <c r="Q111" s="45" t="s">
        <v>77</v>
      </c>
      <c r="R111" s="45" t="s">
        <v>77</v>
      </c>
      <c r="S111" s="45" t="s">
        <v>77</v>
      </c>
      <c r="T111" s="45" t="s">
        <v>77</v>
      </c>
      <c r="U111" s="45" t="s">
        <v>77</v>
      </c>
      <c r="V111" s="45" t="s">
        <v>77</v>
      </c>
      <c r="W111" s="45" t="s">
        <v>77</v>
      </c>
      <c r="X111" s="45" t="s">
        <v>77</v>
      </c>
      <c r="Y111" s="45" t="s">
        <v>77</v>
      </c>
      <c r="Z111" s="45" t="s">
        <v>77</v>
      </c>
      <c r="AA111" s="45" t="s">
        <v>77</v>
      </c>
      <c r="AB111" s="45" t="s">
        <v>77</v>
      </c>
      <c r="AC111" s="46"/>
      <c r="AD111" s="46"/>
      <c r="AE111" s="46"/>
      <c r="AF111" s="46"/>
      <c r="AG111" s="46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</row>
    <row r="112" spans="1:53" ht="15" customHeight="1">
      <c r="A112" s="44">
        <v>109</v>
      </c>
      <c r="B112" s="45" t="s">
        <v>83</v>
      </c>
      <c r="C112" s="45" t="s">
        <v>91</v>
      </c>
      <c r="D112" s="45" t="s">
        <v>90</v>
      </c>
      <c r="E112" s="45" t="s">
        <v>104</v>
      </c>
      <c r="F112" s="45" t="s">
        <v>87</v>
      </c>
      <c r="G112" s="46"/>
      <c r="H112" s="45" t="s">
        <v>77</v>
      </c>
      <c r="I112" s="45" t="s">
        <v>77</v>
      </c>
      <c r="J112" s="45" t="s">
        <v>77</v>
      </c>
      <c r="K112" s="45" t="s">
        <v>77</v>
      </c>
      <c r="L112" s="45" t="s">
        <v>77</v>
      </c>
      <c r="M112" s="45" t="s">
        <v>77</v>
      </c>
      <c r="N112" s="45" t="s">
        <v>77</v>
      </c>
      <c r="O112" s="45" t="s">
        <v>77</v>
      </c>
      <c r="P112" s="45" t="s">
        <v>77</v>
      </c>
      <c r="Q112" s="45" t="s">
        <v>77</v>
      </c>
      <c r="R112" s="45" t="s">
        <v>77</v>
      </c>
      <c r="S112" s="45" t="s">
        <v>77</v>
      </c>
      <c r="T112" s="45" t="s">
        <v>77</v>
      </c>
      <c r="U112" s="45" t="s">
        <v>77</v>
      </c>
      <c r="V112" s="45" t="s">
        <v>77</v>
      </c>
      <c r="W112" s="45" t="s">
        <v>77</v>
      </c>
      <c r="X112" s="45" t="s">
        <v>77</v>
      </c>
      <c r="Y112" s="45" t="s">
        <v>77</v>
      </c>
      <c r="Z112" s="45" t="s">
        <v>77</v>
      </c>
      <c r="AA112" s="45" t="s">
        <v>77</v>
      </c>
      <c r="AB112" s="45" t="s">
        <v>77</v>
      </c>
      <c r="AC112" s="46"/>
      <c r="AD112" s="46"/>
      <c r="AE112" s="46"/>
      <c r="AF112" s="46"/>
      <c r="AG112" s="46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</row>
    <row r="113" spans="1:53" ht="15" customHeight="1">
      <c r="A113" s="44">
        <v>110</v>
      </c>
      <c r="B113" s="45" t="s">
        <v>83</v>
      </c>
      <c r="C113" s="45" t="s">
        <v>79</v>
      </c>
      <c r="D113" s="45" t="s">
        <v>90</v>
      </c>
      <c r="E113" s="45" t="s">
        <v>104</v>
      </c>
      <c r="F113" s="45" t="s">
        <v>87</v>
      </c>
      <c r="G113" s="46"/>
      <c r="H113" s="45" t="s">
        <v>77</v>
      </c>
      <c r="I113" s="45" t="s">
        <v>77</v>
      </c>
      <c r="J113" s="45" t="s">
        <v>77</v>
      </c>
      <c r="K113" s="45" t="s">
        <v>77</v>
      </c>
      <c r="L113" s="45" t="s">
        <v>77</v>
      </c>
      <c r="M113" s="45" t="s">
        <v>77</v>
      </c>
      <c r="N113" s="45" t="s">
        <v>77</v>
      </c>
      <c r="O113" s="45" t="s">
        <v>77</v>
      </c>
      <c r="P113" s="45" t="s">
        <v>77</v>
      </c>
      <c r="Q113" s="45" t="s">
        <v>77</v>
      </c>
      <c r="R113" s="45" t="s">
        <v>77</v>
      </c>
      <c r="S113" s="45" t="s">
        <v>77</v>
      </c>
      <c r="T113" s="45" t="s">
        <v>77</v>
      </c>
      <c r="U113" s="45" t="s">
        <v>77</v>
      </c>
      <c r="V113" s="45" t="s">
        <v>77</v>
      </c>
      <c r="W113" s="45" t="s">
        <v>77</v>
      </c>
      <c r="X113" s="45" t="s">
        <v>77</v>
      </c>
      <c r="Y113" s="45" t="s">
        <v>77</v>
      </c>
      <c r="Z113" s="45" t="s">
        <v>77</v>
      </c>
      <c r="AA113" s="45" t="s">
        <v>77</v>
      </c>
      <c r="AB113" s="45" t="s">
        <v>77</v>
      </c>
      <c r="AC113" s="46"/>
      <c r="AD113" s="46"/>
      <c r="AE113" s="46"/>
      <c r="AF113" s="46"/>
      <c r="AG113" s="46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</row>
    <row r="114" spans="1:53" ht="15" customHeight="1">
      <c r="A114" s="44">
        <v>111</v>
      </c>
      <c r="B114" s="45" t="s">
        <v>78</v>
      </c>
      <c r="C114" s="45" t="s">
        <v>79</v>
      </c>
      <c r="D114" s="45" t="s">
        <v>84</v>
      </c>
      <c r="E114" s="45" t="s">
        <v>104</v>
      </c>
      <c r="F114" s="45" t="s">
        <v>88</v>
      </c>
      <c r="G114" s="46"/>
      <c r="H114" s="45" t="s">
        <v>77</v>
      </c>
      <c r="I114" s="45" t="s">
        <v>77</v>
      </c>
      <c r="J114" s="45" t="s">
        <v>77</v>
      </c>
      <c r="K114" s="45" t="s">
        <v>77</v>
      </c>
      <c r="L114" s="45" t="s">
        <v>77</v>
      </c>
      <c r="M114" s="45" t="s">
        <v>77</v>
      </c>
      <c r="N114" s="45" t="s">
        <v>77</v>
      </c>
      <c r="O114" s="45" t="s">
        <v>77</v>
      </c>
      <c r="P114" s="45" t="s">
        <v>77</v>
      </c>
      <c r="Q114" s="45" t="s">
        <v>77</v>
      </c>
      <c r="R114" s="45" t="s">
        <v>77</v>
      </c>
      <c r="S114" s="45" t="s">
        <v>77</v>
      </c>
      <c r="T114" s="45" t="s">
        <v>77</v>
      </c>
      <c r="U114" s="45" t="s">
        <v>77</v>
      </c>
      <c r="V114" s="45" t="s">
        <v>77</v>
      </c>
      <c r="W114" s="45" t="s">
        <v>77</v>
      </c>
      <c r="X114" s="45" t="s">
        <v>77</v>
      </c>
      <c r="Y114" s="45" t="s">
        <v>77</v>
      </c>
      <c r="Z114" s="45" t="s">
        <v>77</v>
      </c>
      <c r="AA114" s="45" t="s">
        <v>77</v>
      </c>
      <c r="AB114" s="45" t="s">
        <v>77</v>
      </c>
      <c r="AC114" s="46"/>
      <c r="AD114" s="46"/>
      <c r="AE114" s="46"/>
      <c r="AF114" s="46"/>
      <c r="AG114" s="46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</row>
    <row r="115" spans="1:53" ht="15" customHeight="1">
      <c r="A115" s="44">
        <v>112</v>
      </c>
      <c r="B115" s="45" t="s">
        <v>78</v>
      </c>
      <c r="C115" s="45" t="s">
        <v>79</v>
      </c>
      <c r="D115" s="45" t="s">
        <v>90</v>
      </c>
      <c r="E115" s="45" t="s">
        <v>104</v>
      </c>
      <c r="F115" s="45" t="s">
        <v>88</v>
      </c>
      <c r="G115" s="46"/>
      <c r="H115" s="45" t="s">
        <v>77</v>
      </c>
      <c r="I115" s="45" t="s">
        <v>77</v>
      </c>
      <c r="J115" s="45" t="s">
        <v>77</v>
      </c>
      <c r="K115" s="45" t="s">
        <v>77</v>
      </c>
      <c r="L115" s="45" t="s">
        <v>77</v>
      </c>
      <c r="M115" s="45" t="s">
        <v>77</v>
      </c>
      <c r="N115" s="45" t="s">
        <v>77</v>
      </c>
      <c r="O115" s="45" t="s">
        <v>77</v>
      </c>
      <c r="P115" s="45" t="s">
        <v>77</v>
      </c>
      <c r="Q115" s="45" t="s">
        <v>77</v>
      </c>
      <c r="R115" s="45" t="s">
        <v>77</v>
      </c>
      <c r="S115" s="45" t="s">
        <v>77</v>
      </c>
      <c r="T115" s="45" t="s">
        <v>77</v>
      </c>
      <c r="U115" s="45" t="s">
        <v>77</v>
      </c>
      <c r="V115" s="45" t="s">
        <v>77</v>
      </c>
      <c r="W115" s="45" t="s">
        <v>77</v>
      </c>
      <c r="X115" s="45" t="s">
        <v>77</v>
      </c>
      <c r="Y115" s="45" t="s">
        <v>77</v>
      </c>
      <c r="Z115" s="45" t="s">
        <v>77</v>
      </c>
      <c r="AA115" s="45" t="s">
        <v>77</v>
      </c>
      <c r="AB115" s="45" t="s">
        <v>77</v>
      </c>
      <c r="AC115" s="46"/>
      <c r="AD115" s="46"/>
      <c r="AE115" s="46"/>
      <c r="AF115" s="46"/>
      <c r="AG115" s="46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</row>
    <row r="116" spans="1:53" ht="15" customHeight="1">
      <c r="A116" s="44">
        <v>113</v>
      </c>
      <c r="B116" s="45" t="s">
        <v>78</v>
      </c>
      <c r="C116" s="45" t="s">
        <v>91</v>
      </c>
      <c r="D116" s="45" t="s">
        <v>90</v>
      </c>
      <c r="E116" s="45" t="s">
        <v>104</v>
      </c>
      <c r="F116" s="45" t="s">
        <v>82</v>
      </c>
      <c r="G116" s="45" t="s">
        <v>103</v>
      </c>
      <c r="H116" s="45" t="s">
        <v>77</v>
      </c>
      <c r="I116" s="45" t="s">
        <v>77</v>
      </c>
      <c r="J116" s="45" t="s">
        <v>77</v>
      </c>
      <c r="K116" s="45" t="s">
        <v>77</v>
      </c>
      <c r="L116" s="45" t="s">
        <v>77</v>
      </c>
      <c r="M116" s="45" t="s">
        <v>77</v>
      </c>
      <c r="N116" s="45" t="s">
        <v>77</v>
      </c>
      <c r="O116" s="45" t="s">
        <v>77</v>
      </c>
      <c r="P116" s="45" t="s">
        <v>77</v>
      </c>
      <c r="Q116" s="45" t="s">
        <v>77</v>
      </c>
      <c r="R116" s="45" t="s">
        <v>77</v>
      </c>
      <c r="S116" s="45" t="s">
        <v>77</v>
      </c>
      <c r="T116" s="45" t="s">
        <v>77</v>
      </c>
      <c r="U116" s="45" t="s">
        <v>77</v>
      </c>
      <c r="V116" s="45" t="s">
        <v>77</v>
      </c>
      <c r="W116" s="45" t="s">
        <v>77</v>
      </c>
      <c r="X116" s="45" t="s">
        <v>77</v>
      </c>
      <c r="Y116" s="45" t="s">
        <v>77</v>
      </c>
      <c r="Z116" s="45" t="s">
        <v>77</v>
      </c>
      <c r="AA116" s="45" t="s">
        <v>77</v>
      </c>
      <c r="AB116" s="45" t="s">
        <v>77</v>
      </c>
      <c r="AC116" s="45"/>
      <c r="AD116" s="46"/>
      <c r="AE116" s="46"/>
      <c r="AF116" s="46"/>
      <c r="AG116" s="46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</row>
    <row r="117" spans="1:53" ht="15" customHeight="1">
      <c r="A117" s="44">
        <v>114</v>
      </c>
      <c r="B117" s="45" t="s">
        <v>83</v>
      </c>
      <c r="C117" s="45" t="s">
        <v>79</v>
      </c>
      <c r="D117" s="45" t="s">
        <v>84</v>
      </c>
      <c r="E117" s="45" t="s">
        <v>104</v>
      </c>
      <c r="F117" s="45" t="s">
        <v>82</v>
      </c>
      <c r="G117" s="46"/>
      <c r="H117" s="45" t="s">
        <v>77</v>
      </c>
      <c r="I117" s="45" t="s">
        <v>77</v>
      </c>
      <c r="J117" s="45" t="s">
        <v>77</v>
      </c>
      <c r="K117" s="45" t="s">
        <v>77</v>
      </c>
      <c r="L117" s="45" t="s">
        <v>77</v>
      </c>
      <c r="M117" s="45" t="s">
        <v>77</v>
      </c>
      <c r="N117" s="45" t="s">
        <v>77</v>
      </c>
      <c r="O117" s="45" t="s">
        <v>77</v>
      </c>
      <c r="P117" s="45" t="s">
        <v>77</v>
      </c>
      <c r="Q117" s="45" t="s">
        <v>77</v>
      </c>
      <c r="R117" s="45" t="s">
        <v>77</v>
      </c>
      <c r="S117" s="45" t="s">
        <v>77</v>
      </c>
      <c r="T117" s="45" t="s">
        <v>77</v>
      </c>
      <c r="U117" s="45" t="s">
        <v>77</v>
      </c>
      <c r="V117" s="45" t="s">
        <v>77</v>
      </c>
      <c r="W117" s="45" t="s">
        <v>77</v>
      </c>
      <c r="X117" s="45" t="s">
        <v>77</v>
      </c>
      <c r="Y117" s="45" t="s">
        <v>77</v>
      </c>
      <c r="Z117" s="45" t="s">
        <v>77</v>
      </c>
      <c r="AA117" s="45" t="s">
        <v>77</v>
      </c>
      <c r="AB117" s="45" t="s">
        <v>77</v>
      </c>
      <c r="AC117" s="46"/>
      <c r="AD117" s="46"/>
      <c r="AE117" s="46"/>
      <c r="AF117" s="46"/>
      <c r="AG117" s="46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</row>
    <row r="118" spans="1:53" ht="15" customHeight="1">
      <c r="A118" s="44">
        <v>115</v>
      </c>
      <c r="B118" s="45" t="s">
        <v>83</v>
      </c>
      <c r="C118" s="45" t="s">
        <v>91</v>
      </c>
      <c r="D118" s="45" t="s">
        <v>90</v>
      </c>
      <c r="E118" s="45" t="s">
        <v>104</v>
      </c>
      <c r="F118" s="45" t="s">
        <v>88</v>
      </c>
      <c r="G118" s="45" t="s">
        <v>154</v>
      </c>
      <c r="H118" s="45" t="s">
        <v>77</v>
      </c>
      <c r="I118" s="45" t="s">
        <v>77</v>
      </c>
      <c r="J118" s="45" t="s">
        <v>77</v>
      </c>
      <c r="K118" s="45" t="s">
        <v>77</v>
      </c>
      <c r="L118" s="45" t="s">
        <v>77</v>
      </c>
      <c r="M118" s="45" t="s">
        <v>77</v>
      </c>
      <c r="N118" s="45" t="s">
        <v>77</v>
      </c>
      <c r="O118" s="45" t="s">
        <v>77</v>
      </c>
      <c r="P118" s="45" t="s">
        <v>77</v>
      </c>
      <c r="Q118" s="45" t="s">
        <v>77</v>
      </c>
      <c r="R118" s="45" t="s">
        <v>77</v>
      </c>
      <c r="S118" s="45" t="s">
        <v>77</v>
      </c>
      <c r="T118" s="45" t="s">
        <v>77</v>
      </c>
      <c r="U118" s="45" t="s">
        <v>77</v>
      </c>
      <c r="V118" s="45" t="s">
        <v>77</v>
      </c>
      <c r="W118" s="45" t="s">
        <v>77</v>
      </c>
      <c r="X118" s="45" t="s">
        <v>77</v>
      </c>
      <c r="Y118" s="45" t="s">
        <v>77</v>
      </c>
      <c r="Z118" s="45" t="s">
        <v>77</v>
      </c>
      <c r="AA118" s="45" t="s">
        <v>77</v>
      </c>
      <c r="AB118" s="45" t="s">
        <v>77</v>
      </c>
      <c r="AC118" s="46"/>
      <c r="AD118" s="46"/>
      <c r="AE118" s="46"/>
      <c r="AF118" s="46"/>
      <c r="AG118" s="46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</row>
    <row r="119" spans="1:53" ht="15" customHeight="1">
      <c r="A119" s="44">
        <v>116</v>
      </c>
      <c r="B119" s="45" t="s">
        <v>78</v>
      </c>
      <c r="C119" s="45" t="s">
        <v>91</v>
      </c>
      <c r="D119" s="45" t="s">
        <v>90</v>
      </c>
      <c r="E119" s="45" t="s">
        <v>104</v>
      </c>
      <c r="F119" s="45" t="s">
        <v>82</v>
      </c>
      <c r="G119" s="46"/>
      <c r="H119" s="45" t="s">
        <v>77</v>
      </c>
      <c r="I119" s="45" t="s">
        <v>77</v>
      </c>
      <c r="J119" s="45" t="s">
        <v>77</v>
      </c>
      <c r="K119" s="45" t="s">
        <v>77</v>
      </c>
      <c r="L119" s="45" t="s">
        <v>77</v>
      </c>
      <c r="M119" s="45" t="s">
        <v>77</v>
      </c>
      <c r="N119" s="45" t="s">
        <v>77</v>
      </c>
      <c r="O119" s="45" t="s">
        <v>77</v>
      </c>
      <c r="P119" s="45" t="s">
        <v>77</v>
      </c>
      <c r="Q119" s="45" t="s">
        <v>77</v>
      </c>
      <c r="R119" s="45" t="s">
        <v>77</v>
      </c>
      <c r="S119" s="45" t="s">
        <v>77</v>
      </c>
      <c r="T119" s="45" t="s">
        <v>77</v>
      </c>
      <c r="U119" s="45" t="s">
        <v>77</v>
      </c>
      <c r="V119" s="45" t="s">
        <v>77</v>
      </c>
      <c r="W119" s="45" t="s">
        <v>77</v>
      </c>
      <c r="X119" s="45" t="s">
        <v>77</v>
      </c>
      <c r="Y119" s="45" t="s">
        <v>77</v>
      </c>
      <c r="Z119" s="45" t="s">
        <v>77</v>
      </c>
      <c r="AA119" s="45" t="s">
        <v>77</v>
      </c>
      <c r="AB119" s="45" t="s">
        <v>77</v>
      </c>
      <c r="AC119" s="46"/>
      <c r="AD119" s="46"/>
      <c r="AE119" s="46"/>
      <c r="AF119" s="46"/>
      <c r="AG119" s="46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</row>
    <row r="120" spans="1:53" ht="15" customHeight="1">
      <c r="A120" s="44">
        <v>117</v>
      </c>
      <c r="B120" s="45" t="s">
        <v>78</v>
      </c>
      <c r="C120" s="45" t="s">
        <v>91</v>
      </c>
      <c r="D120" s="45" t="s">
        <v>90</v>
      </c>
      <c r="E120" s="45" t="s">
        <v>104</v>
      </c>
      <c r="F120" s="45" t="s">
        <v>82</v>
      </c>
      <c r="G120" s="46"/>
      <c r="H120" s="45" t="s">
        <v>77</v>
      </c>
      <c r="I120" s="45" t="s">
        <v>77</v>
      </c>
      <c r="J120" s="45" t="s">
        <v>77</v>
      </c>
      <c r="K120" s="45" t="s">
        <v>77</v>
      </c>
      <c r="L120" s="45" t="s">
        <v>77</v>
      </c>
      <c r="M120" s="45" t="s">
        <v>77</v>
      </c>
      <c r="N120" s="45" t="s">
        <v>77</v>
      </c>
      <c r="O120" s="45" t="s">
        <v>77</v>
      </c>
      <c r="P120" s="45" t="s">
        <v>77</v>
      </c>
      <c r="Q120" s="45" t="s">
        <v>77</v>
      </c>
      <c r="R120" s="45" t="s">
        <v>77</v>
      </c>
      <c r="S120" s="45" t="s">
        <v>77</v>
      </c>
      <c r="T120" s="45" t="s">
        <v>77</v>
      </c>
      <c r="U120" s="45" t="s">
        <v>77</v>
      </c>
      <c r="V120" s="45" t="s">
        <v>77</v>
      </c>
      <c r="W120" s="45" t="s">
        <v>77</v>
      </c>
      <c r="X120" s="45" t="s">
        <v>77</v>
      </c>
      <c r="Y120" s="45" t="s">
        <v>77</v>
      </c>
      <c r="Z120" s="45" t="s">
        <v>77</v>
      </c>
      <c r="AA120" s="45" t="s">
        <v>77</v>
      </c>
      <c r="AB120" s="45" t="s">
        <v>77</v>
      </c>
      <c r="AC120" s="46"/>
      <c r="AD120" s="46"/>
      <c r="AE120" s="46"/>
      <c r="AF120" s="46"/>
      <c r="AG120" s="46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</row>
    <row r="121" spans="1:53" ht="15" customHeight="1">
      <c r="A121" s="44">
        <v>118</v>
      </c>
      <c r="B121" s="45" t="s">
        <v>83</v>
      </c>
      <c r="C121" s="45" t="s">
        <v>91</v>
      </c>
      <c r="D121" s="45" t="s">
        <v>84</v>
      </c>
      <c r="E121" s="45" t="s">
        <v>104</v>
      </c>
      <c r="F121" s="45" t="s">
        <v>82</v>
      </c>
      <c r="G121" s="45" t="s">
        <v>155</v>
      </c>
      <c r="H121" s="45" t="s">
        <v>77</v>
      </c>
      <c r="I121" s="45" t="s">
        <v>77</v>
      </c>
      <c r="J121" s="45" t="s">
        <v>77</v>
      </c>
      <c r="K121" s="45" t="s">
        <v>77</v>
      </c>
      <c r="L121" s="45" t="s">
        <v>77</v>
      </c>
      <c r="M121" s="45" t="s">
        <v>77</v>
      </c>
      <c r="N121" s="45" t="s">
        <v>77</v>
      </c>
      <c r="O121" s="45" t="s">
        <v>77</v>
      </c>
      <c r="P121" s="45" t="s">
        <v>77</v>
      </c>
      <c r="Q121" s="45" t="s">
        <v>77</v>
      </c>
      <c r="R121" s="45" t="s">
        <v>77</v>
      </c>
      <c r="S121" s="45" t="s">
        <v>77</v>
      </c>
      <c r="T121" s="45" t="s">
        <v>77</v>
      </c>
      <c r="U121" s="45" t="s">
        <v>77</v>
      </c>
      <c r="V121" s="45" t="s">
        <v>77</v>
      </c>
      <c r="W121" s="45" t="s">
        <v>77</v>
      </c>
      <c r="X121" s="45" t="s">
        <v>77</v>
      </c>
      <c r="Y121" s="45" t="s">
        <v>77</v>
      </c>
      <c r="Z121" s="45" t="s">
        <v>77</v>
      </c>
      <c r="AA121" s="45" t="s">
        <v>77</v>
      </c>
      <c r="AB121" s="45" t="s">
        <v>77</v>
      </c>
      <c r="AC121" s="46"/>
      <c r="AD121" s="46"/>
      <c r="AE121" s="46"/>
      <c r="AF121" s="46"/>
      <c r="AG121" s="46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</row>
    <row r="122" spans="1:53" ht="15" customHeight="1">
      <c r="A122" s="44">
        <v>119</v>
      </c>
      <c r="B122" s="45" t="s">
        <v>78</v>
      </c>
      <c r="C122" s="45" t="s">
        <v>91</v>
      </c>
      <c r="D122" s="45" t="s">
        <v>96</v>
      </c>
      <c r="E122" s="45" t="s">
        <v>104</v>
      </c>
      <c r="F122" s="45" t="s">
        <v>82</v>
      </c>
      <c r="G122" s="46"/>
      <c r="H122" s="45" t="s">
        <v>77</v>
      </c>
      <c r="I122" s="45" t="s">
        <v>77</v>
      </c>
      <c r="J122" s="45" t="s">
        <v>77</v>
      </c>
      <c r="K122" s="45" t="s">
        <v>77</v>
      </c>
      <c r="L122" s="45" t="s">
        <v>77</v>
      </c>
      <c r="M122" s="45" t="s">
        <v>77</v>
      </c>
      <c r="N122" s="45" t="s">
        <v>77</v>
      </c>
      <c r="O122" s="45" t="s">
        <v>77</v>
      </c>
      <c r="P122" s="45" t="s">
        <v>77</v>
      </c>
      <c r="Q122" s="45" t="s">
        <v>77</v>
      </c>
      <c r="R122" s="45" t="s">
        <v>77</v>
      </c>
      <c r="S122" s="45" t="s">
        <v>77</v>
      </c>
      <c r="T122" s="45" t="s">
        <v>77</v>
      </c>
      <c r="U122" s="45" t="s">
        <v>77</v>
      </c>
      <c r="V122" s="45" t="s">
        <v>77</v>
      </c>
      <c r="W122" s="45" t="s">
        <v>77</v>
      </c>
      <c r="X122" s="45" t="s">
        <v>77</v>
      </c>
      <c r="Y122" s="45" t="s">
        <v>77</v>
      </c>
      <c r="Z122" s="45" t="s">
        <v>77</v>
      </c>
      <c r="AA122" s="45" t="s">
        <v>77</v>
      </c>
      <c r="AB122" s="45" t="s">
        <v>77</v>
      </c>
      <c r="AC122" s="46"/>
      <c r="AD122" s="46"/>
      <c r="AE122" s="46"/>
      <c r="AF122" s="46"/>
      <c r="AG122" s="46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</row>
    <row r="123" spans="1:53" ht="15" customHeight="1">
      <c r="A123" s="44">
        <v>120</v>
      </c>
      <c r="B123" s="45" t="s">
        <v>83</v>
      </c>
      <c r="C123" s="45" t="s">
        <v>91</v>
      </c>
      <c r="D123" s="45" t="s">
        <v>90</v>
      </c>
      <c r="E123" s="45" t="s">
        <v>104</v>
      </c>
      <c r="F123" s="45" t="s">
        <v>88</v>
      </c>
      <c r="G123" s="46"/>
      <c r="H123" s="45" t="s">
        <v>77</v>
      </c>
      <c r="I123" s="45" t="s">
        <v>77</v>
      </c>
      <c r="J123" s="45" t="s">
        <v>77</v>
      </c>
      <c r="K123" s="45" t="s">
        <v>77</v>
      </c>
      <c r="L123" s="45" t="s">
        <v>77</v>
      </c>
      <c r="M123" s="45" t="s">
        <v>77</v>
      </c>
      <c r="N123" s="45" t="s">
        <v>77</v>
      </c>
      <c r="O123" s="45" t="s">
        <v>77</v>
      </c>
      <c r="P123" s="45" t="s">
        <v>77</v>
      </c>
      <c r="Q123" s="45" t="s">
        <v>77</v>
      </c>
      <c r="R123" s="45" t="s">
        <v>77</v>
      </c>
      <c r="S123" s="45" t="s">
        <v>77</v>
      </c>
      <c r="T123" s="45" t="s">
        <v>77</v>
      </c>
      <c r="U123" s="45" t="s">
        <v>77</v>
      </c>
      <c r="V123" s="45" t="s">
        <v>77</v>
      </c>
      <c r="W123" s="45" t="s">
        <v>77</v>
      </c>
      <c r="X123" s="45" t="s">
        <v>77</v>
      </c>
      <c r="Y123" s="45" t="s">
        <v>77</v>
      </c>
      <c r="Z123" s="45" t="s">
        <v>77</v>
      </c>
      <c r="AA123" s="45" t="s">
        <v>77</v>
      </c>
      <c r="AB123" s="45" t="s">
        <v>77</v>
      </c>
      <c r="AC123" s="46"/>
      <c r="AD123" s="46"/>
      <c r="AE123" s="46"/>
      <c r="AF123" s="46"/>
      <c r="AG123" s="46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</row>
    <row r="124" spans="1:53" ht="15" customHeight="1">
      <c r="A124" s="44">
        <v>121</v>
      </c>
      <c r="B124" s="45" t="s">
        <v>83</v>
      </c>
      <c r="C124" s="45" t="s">
        <v>91</v>
      </c>
      <c r="D124" s="45" t="s">
        <v>84</v>
      </c>
      <c r="E124" s="45" t="s">
        <v>104</v>
      </c>
      <c r="F124" s="45" t="s">
        <v>82</v>
      </c>
      <c r="G124" s="46"/>
      <c r="H124" s="45" t="s">
        <v>77</v>
      </c>
      <c r="I124" s="45" t="s">
        <v>77</v>
      </c>
      <c r="J124" s="45" t="s">
        <v>77</v>
      </c>
      <c r="K124" s="45" t="s">
        <v>77</v>
      </c>
      <c r="L124" s="45" t="s">
        <v>77</v>
      </c>
      <c r="M124" s="45" t="s">
        <v>77</v>
      </c>
      <c r="N124" s="45" t="s">
        <v>77</v>
      </c>
      <c r="O124" s="45" t="s">
        <v>77</v>
      </c>
      <c r="P124" s="45" t="s">
        <v>77</v>
      </c>
      <c r="Q124" s="45" t="s">
        <v>77</v>
      </c>
      <c r="R124" s="45" t="s">
        <v>77</v>
      </c>
      <c r="S124" s="45" t="s">
        <v>77</v>
      </c>
      <c r="T124" s="45" t="s">
        <v>77</v>
      </c>
      <c r="U124" s="45" t="s">
        <v>77</v>
      </c>
      <c r="V124" s="45" t="s">
        <v>77</v>
      </c>
      <c r="W124" s="45" t="s">
        <v>77</v>
      </c>
      <c r="X124" s="45" t="s">
        <v>77</v>
      </c>
      <c r="Y124" s="45" t="s">
        <v>77</v>
      </c>
      <c r="Z124" s="45" t="s">
        <v>77</v>
      </c>
      <c r="AA124" s="45" t="s">
        <v>77</v>
      </c>
      <c r="AB124" s="45" t="s">
        <v>77</v>
      </c>
      <c r="AC124" s="46"/>
      <c r="AD124" s="46"/>
      <c r="AE124" s="46"/>
      <c r="AF124" s="46"/>
      <c r="AG124" s="46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</row>
    <row r="125" spans="1:53" ht="15" customHeight="1">
      <c r="A125" s="44">
        <v>122</v>
      </c>
      <c r="B125" s="45" t="s">
        <v>78</v>
      </c>
      <c r="C125" s="45" t="s">
        <v>91</v>
      </c>
      <c r="D125" s="45" t="s">
        <v>90</v>
      </c>
      <c r="E125" s="45" t="s">
        <v>104</v>
      </c>
      <c r="F125" s="45" t="s">
        <v>88</v>
      </c>
      <c r="G125" s="46"/>
      <c r="H125" s="45" t="s">
        <v>77</v>
      </c>
      <c r="I125" s="45" t="s">
        <v>77</v>
      </c>
      <c r="J125" s="45" t="s">
        <v>77</v>
      </c>
      <c r="K125" s="45" t="s">
        <v>77</v>
      </c>
      <c r="L125" s="45" t="s">
        <v>77</v>
      </c>
      <c r="M125" s="45" t="s">
        <v>77</v>
      </c>
      <c r="N125" s="45" t="s">
        <v>77</v>
      </c>
      <c r="O125" s="45" t="s">
        <v>77</v>
      </c>
      <c r="P125" s="45" t="s">
        <v>77</v>
      </c>
      <c r="Q125" s="45" t="s">
        <v>77</v>
      </c>
      <c r="R125" s="45" t="s">
        <v>77</v>
      </c>
      <c r="S125" s="45" t="s">
        <v>77</v>
      </c>
      <c r="T125" s="45" t="s">
        <v>77</v>
      </c>
      <c r="U125" s="45" t="s">
        <v>77</v>
      </c>
      <c r="V125" s="45" t="s">
        <v>77</v>
      </c>
      <c r="W125" s="45" t="s">
        <v>77</v>
      </c>
      <c r="X125" s="45" t="s">
        <v>77</v>
      </c>
      <c r="Y125" s="45" t="s">
        <v>77</v>
      </c>
      <c r="Z125" s="45" t="s">
        <v>77</v>
      </c>
      <c r="AA125" s="45" t="s">
        <v>77</v>
      </c>
      <c r="AB125" s="45" t="s">
        <v>77</v>
      </c>
      <c r="AC125" s="46"/>
      <c r="AD125" s="46"/>
      <c r="AE125" s="46"/>
      <c r="AF125" s="46"/>
      <c r="AG125" s="46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</row>
    <row r="126" spans="1:53" ht="15" customHeight="1">
      <c r="A126" s="44">
        <v>123</v>
      </c>
      <c r="B126" s="45" t="s">
        <v>78</v>
      </c>
      <c r="C126" s="45" t="s">
        <v>91</v>
      </c>
      <c r="D126" s="45" t="s">
        <v>90</v>
      </c>
      <c r="E126" s="45" t="s">
        <v>104</v>
      </c>
      <c r="F126" s="45" t="s">
        <v>82</v>
      </c>
      <c r="G126" s="46"/>
      <c r="H126" s="45" t="s">
        <v>77</v>
      </c>
      <c r="I126" s="45" t="s">
        <v>77</v>
      </c>
      <c r="J126" s="45" t="s">
        <v>77</v>
      </c>
      <c r="K126" s="45" t="s">
        <v>77</v>
      </c>
      <c r="L126" s="45" t="s">
        <v>77</v>
      </c>
      <c r="M126" s="45" t="s">
        <v>77</v>
      </c>
      <c r="N126" s="45" t="s">
        <v>77</v>
      </c>
      <c r="O126" s="45" t="s">
        <v>77</v>
      </c>
      <c r="P126" s="45" t="s">
        <v>77</v>
      </c>
      <c r="Q126" s="45" t="s">
        <v>77</v>
      </c>
      <c r="R126" s="45" t="s">
        <v>77</v>
      </c>
      <c r="S126" s="45" t="s">
        <v>77</v>
      </c>
      <c r="T126" s="45" t="s">
        <v>77</v>
      </c>
      <c r="U126" s="45" t="s">
        <v>77</v>
      </c>
      <c r="V126" s="45" t="s">
        <v>77</v>
      </c>
      <c r="W126" s="45" t="s">
        <v>77</v>
      </c>
      <c r="X126" s="45" t="s">
        <v>77</v>
      </c>
      <c r="Y126" s="45" t="s">
        <v>77</v>
      </c>
      <c r="Z126" s="45" t="s">
        <v>77</v>
      </c>
      <c r="AA126" s="45" t="s">
        <v>77</v>
      </c>
      <c r="AB126" s="45" t="s">
        <v>77</v>
      </c>
      <c r="AC126" s="46"/>
      <c r="AD126" s="46"/>
      <c r="AE126" s="46"/>
      <c r="AF126" s="46"/>
      <c r="AG126" s="46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</row>
    <row r="127" spans="1:53" ht="15" customHeight="1">
      <c r="A127" s="44">
        <v>124</v>
      </c>
      <c r="B127" s="45" t="s">
        <v>83</v>
      </c>
      <c r="C127" s="45" t="s">
        <v>79</v>
      </c>
      <c r="D127" s="45" t="s">
        <v>84</v>
      </c>
      <c r="E127" s="45" t="s">
        <v>104</v>
      </c>
      <c r="F127" s="45" t="s">
        <v>88</v>
      </c>
      <c r="G127" s="46"/>
      <c r="H127" s="45" t="s">
        <v>77</v>
      </c>
      <c r="I127" s="45" t="s">
        <v>77</v>
      </c>
      <c r="J127" s="45" t="s">
        <v>77</v>
      </c>
      <c r="K127" s="45" t="s">
        <v>77</v>
      </c>
      <c r="L127" s="45" t="s">
        <v>77</v>
      </c>
      <c r="M127" s="45" t="s">
        <v>77</v>
      </c>
      <c r="N127" s="45" t="s">
        <v>77</v>
      </c>
      <c r="O127" s="45" t="s">
        <v>77</v>
      </c>
      <c r="P127" s="45" t="s">
        <v>77</v>
      </c>
      <c r="Q127" s="45" t="s">
        <v>77</v>
      </c>
      <c r="R127" s="45" t="s">
        <v>77</v>
      </c>
      <c r="S127" s="45" t="s">
        <v>77</v>
      </c>
      <c r="T127" s="45" t="s">
        <v>77</v>
      </c>
      <c r="U127" s="45" t="s">
        <v>77</v>
      </c>
      <c r="V127" s="45" t="s">
        <v>77</v>
      </c>
      <c r="W127" s="45" t="s">
        <v>77</v>
      </c>
      <c r="X127" s="45" t="s">
        <v>77</v>
      </c>
      <c r="Y127" s="45" t="s">
        <v>77</v>
      </c>
      <c r="Z127" s="45" t="s">
        <v>77</v>
      </c>
      <c r="AA127" s="45" t="s">
        <v>77</v>
      </c>
      <c r="AB127" s="45" t="s">
        <v>77</v>
      </c>
      <c r="AC127" s="46"/>
      <c r="AD127" s="46"/>
      <c r="AE127" s="46"/>
      <c r="AF127" s="46"/>
      <c r="AG127" s="46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</row>
    <row r="128" spans="1:53" ht="15" customHeight="1">
      <c r="A128" s="44">
        <v>125</v>
      </c>
      <c r="B128" s="45" t="s">
        <v>78</v>
      </c>
      <c r="C128" s="45" t="s">
        <v>79</v>
      </c>
      <c r="D128" s="45" t="s">
        <v>90</v>
      </c>
      <c r="E128" s="45" t="s">
        <v>104</v>
      </c>
      <c r="F128" s="45" t="s">
        <v>82</v>
      </c>
      <c r="G128" s="46"/>
      <c r="H128" s="45" t="s">
        <v>77</v>
      </c>
      <c r="I128" s="45" t="s">
        <v>77</v>
      </c>
      <c r="J128" s="45" t="s">
        <v>77</v>
      </c>
      <c r="K128" s="45" t="s">
        <v>77</v>
      </c>
      <c r="L128" s="45" t="s">
        <v>77</v>
      </c>
      <c r="M128" s="45" t="s">
        <v>77</v>
      </c>
      <c r="N128" s="45" t="s">
        <v>77</v>
      </c>
      <c r="O128" s="45" t="s">
        <v>77</v>
      </c>
      <c r="P128" s="45" t="s">
        <v>77</v>
      </c>
      <c r="Q128" s="45" t="s">
        <v>77</v>
      </c>
      <c r="R128" s="45" t="s">
        <v>77</v>
      </c>
      <c r="S128" s="45" t="s">
        <v>77</v>
      </c>
      <c r="T128" s="45" t="s">
        <v>77</v>
      </c>
      <c r="U128" s="45" t="s">
        <v>77</v>
      </c>
      <c r="V128" s="45" t="s">
        <v>77</v>
      </c>
      <c r="W128" s="45" t="s">
        <v>77</v>
      </c>
      <c r="X128" s="45" t="s">
        <v>77</v>
      </c>
      <c r="Y128" s="45" t="s">
        <v>77</v>
      </c>
      <c r="Z128" s="45" t="s">
        <v>77</v>
      </c>
      <c r="AA128" s="45" t="s">
        <v>77</v>
      </c>
      <c r="AB128" s="45" t="s">
        <v>77</v>
      </c>
      <c r="AC128" s="45"/>
      <c r="AD128" s="46"/>
      <c r="AE128" s="46"/>
      <c r="AF128" s="46"/>
      <c r="AG128" s="46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</row>
    <row r="129" spans="1:53" ht="15" customHeight="1">
      <c r="A129" s="44">
        <v>126</v>
      </c>
      <c r="B129" s="45" t="s">
        <v>83</v>
      </c>
      <c r="C129" s="45" t="s">
        <v>79</v>
      </c>
      <c r="D129" s="45" t="s">
        <v>90</v>
      </c>
      <c r="E129" s="45" t="s">
        <v>104</v>
      </c>
      <c r="F129" s="45" t="s">
        <v>87</v>
      </c>
      <c r="G129" s="46"/>
      <c r="H129" s="45" t="s">
        <v>77</v>
      </c>
      <c r="I129" s="45" t="s">
        <v>77</v>
      </c>
      <c r="J129" s="45" t="s">
        <v>77</v>
      </c>
      <c r="K129" s="45" t="s">
        <v>77</v>
      </c>
      <c r="L129" s="45" t="s">
        <v>77</v>
      </c>
      <c r="M129" s="45" t="s">
        <v>77</v>
      </c>
      <c r="N129" s="45" t="s">
        <v>77</v>
      </c>
      <c r="O129" s="45" t="s">
        <v>77</v>
      </c>
      <c r="P129" s="45" t="s">
        <v>77</v>
      </c>
      <c r="Q129" s="45" t="s">
        <v>77</v>
      </c>
      <c r="R129" s="45" t="s">
        <v>77</v>
      </c>
      <c r="S129" s="45" t="s">
        <v>77</v>
      </c>
      <c r="T129" s="45" t="s">
        <v>77</v>
      </c>
      <c r="U129" s="45" t="s">
        <v>77</v>
      </c>
      <c r="V129" s="45" t="s">
        <v>77</v>
      </c>
      <c r="W129" s="45" t="s">
        <v>77</v>
      </c>
      <c r="X129" s="45" t="s">
        <v>77</v>
      </c>
      <c r="Y129" s="45" t="s">
        <v>77</v>
      </c>
      <c r="Z129" s="45" t="s">
        <v>77</v>
      </c>
      <c r="AA129" s="45" t="s">
        <v>77</v>
      </c>
      <c r="AB129" s="45" t="s">
        <v>77</v>
      </c>
      <c r="AC129" s="46"/>
      <c r="AD129" s="46"/>
      <c r="AE129" s="46"/>
      <c r="AF129" s="46"/>
      <c r="AG129" s="46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</row>
    <row r="130" spans="1:53" ht="15" customHeight="1">
      <c r="A130" s="44">
        <v>127</v>
      </c>
      <c r="B130" s="45" t="s">
        <v>78</v>
      </c>
      <c r="C130" s="45" t="s">
        <v>91</v>
      </c>
      <c r="D130" s="45" t="s">
        <v>90</v>
      </c>
      <c r="E130" s="45" t="s">
        <v>104</v>
      </c>
      <c r="F130" s="45" t="s">
        <v>82</v>
      </c>
      <c r="G130" s="46"/>
      <c r="H130" s="45" t="s">
        <v>77</v>
      </c>
      <c r="I130" s="45" t="s">
        <v>77</v>
      </c>
      <c r="J130" s="45" t="s">
        <v>77</v>
      </c>
      <c r="K130" s="45" t="s">
        <v>77</v>
      </c>
      <c r="L130" s="45" t="s">
        <v>77</v>
      </c>
      <c r="M130" s="45" t="s">
        <v>77</v>
      </c>
      <c r="N130" s="45" t="s">
        <v>77</v>
      </c>
      <c r="O130" s="45" t="s">
        <v>77</v>
      </c>
      <c r="P130" s="45" t="s">
        <v>77</v>
      </c>
      <c r="Q130" s="45" t="s">
        <v>77</v>
      </c>
      <c r="R130" s="45" t="s">
        <v>77</v>
      </c>
      <c r="S130" s="45" t="s">
        <v>77</v>
      </c>
      <c r="T130" s="45" t="s">
        <v>77</v>
      </c>
      <c r="U130" s="45" t="s">
        <v>77</v>
      </c>
      <c r="V130" s="45" t="s">
        <v>77</v>
      </c>
      <c r="W130" s="45" t="s">
        <v>77</v>
      </c>
      <c r="X130" s="45" t="s">
        <v>77</v>
      </c>
      <c r="Y130" s="45" t="s">
        <v>77</v>
      </c>
      <c r="Z130" s="45" t="s">
        <v>77</v>
      </c>
      <c r="AA130" s="45" t="s">
        <v>77</v>
      </c>
      <c r="AB130" s="45" t="s">
        <v>77</v>
      </c>
      <c r="AC130" s="46"/>
      <c r="AD130" s="46"/>
      <c r="AE130" s="46"/>
      <c r="AF130" s="46"/>
      <c r="AG130" s="46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</row>
    <row r="131" spans="1:53" ht="15" customHeight="1">
      <c r="A131" s="44">
        <v>128</v>
      </c>
      <c r="B131" s="45" t="s">
        <v>78</v>
      </c>
      <c r="C131" s="45" t="s">
        <v>79</v>
      </c>
      <c r="D131" s="45" t="s">
        <v>90</v>
      </c>
      <c r="E131" s="45" t="s">
        <v>104</v>
      </c>
      <c r="F131" s="45" t="s">
        <v>82</v>
      </c>
      <c r="G131" s="45" t="s">
        <v>154</v>
      </c>
      <c r="H131" s="45" t="s">
        <v>77</v>
      </c>
      <c r="I131" s="45" t="s">
        <v>77</v>
      </c>
      <c r="J131" s="45" t="s">
        <v>77</v>
      </c>
      <c r="K131" s="45" t="s">
        <v>77</v>
      </c>
      <c r="L131" s="45" t="s">
        <v>77</v>
      </c>
      <c r="M131" s="45" t="s">
        <v>77</v>
      </c>
      <c r="N131" s="45" t="s">
        <v>77</v>
      </c>
      <c r="O131" s="45" t="s">
        <v>77</v>
      </c>
      <c r="P131" s="45" t="s">
        <v>77</v>
      </c>
      <c r="Q131" s="45" t="s">
        <v>77</v>
      </c>
      <c r="R131" s="45" t="s">
        <v>77</v>
      </c>
      <c r="S131" s="45" t="s">
        <v>77</v>
      </c>
      <c r="T131" s="45" t="s">
        <v>77</v>
      </c>
      <c r="U131" s="45" t="s">
        <v>77</v>
      </c>
      <c r="V131" s="45" t="s">
        <v>77</v>
      </c>
      <c r="W131" s="45" t="s">
        <v>77</v>
      </c>
      <c r="X131" s="45" t="s">
        <v>77</v>
      </c>
      <c r="Y131" s="45" t="s">
        <v>77</v>
      </c>
      <c r="Z131" s="45" t="s">
        <v>77</v>
      </c>
      <c r="AA131" s="45" t="s">
        <v>77</v>
      </c>
      <c r="AB131" s="45" t="s">
        <v>77</v>
      </c>
      <c r="AC131" s="46"/>
      <c r="AD131" s="46"/>
      <c r="AE131" s="46"/>
      <c r="AF131" s="46"/>
      <c r="AG131" s="46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</row>
    <row r="132" spans="1:53" ht="15" customHeight="1">
      <c r="A132" s="44">
        <v>129</v>
      </c>
      <c r="B132" s="45" t="s">
        <v>78</v>
      </c>
      <c r="C132" s="45" t="s">
        <v>91</v>
      </c>
      <c r="D132" s="45" t="s">
        <v>96</v>
      </c>
      <c r="E132" s="45" t="s">
        <v>104</v>
      </c>
      <c r="F132" s="45" t="s">
        <v>82</v>
      </c>
      <c r="G132" s="45" t="s">
        <v>154</v>
      </c>
      <c r="H132" s="45" t="s">
        <v>77</v>
      </c>
      <c r="I132" s="45" t="s">
        <v>77</v>
      </c>
      <c r="J132" s="45" t="s">
        <v>77</v>
      </c>
      <c r="K132" s="45" t="s">
        <v>77</v>
      </c>
      <c r="L132" s="45" t="s">
        <v>77</v>
      </c>
      <c r="M132" s="45" t="s">
        <v>77</v>
      </c>
      <c r="N132" s="45" t="s">
        <v>77</v>
      </c>
      <c r="O132" s="45" t="s">
        <v>77</v>
      </c>
      <c r="P132" s="45" t="s">
        <v>77</v>
      </c>
      <c r="Q132" s="45" t="s">
        <v>77</v>
      </c>
      <c r="R132" s="45" t="s">
        <v>77</v>
      </c>
      <c r="S132" s="45" t="s">
        <v>77</v>
      </c>
      <c r="T132" s="45" t="s">
        <v>77</v>
      </c>
      <c r="U132" s="45" t="s">
        <v>77</v>
      </c>
      <c r="V132" s="45" t="s">
        <v>77</v>
      </c>
      <c r="W132" s="45" t="s">
        <v>77</v>
      </c>
      <c r="X132" s="45" t="s">
        <v>77</v>
      </c>
      <c r="Y132" s="45" t="s">
        <v>77</v>
      </c>
      <c r="Z132" s="45" t="s">
        <v>77</v>
      </c>
      <c r="AA132" s="45" t="s">
        <v>77</v>
      </c>
      <c r="AB132" s="45" t="s">
        <v>77</v>
      </c>
      <c r="AC132" s="46"/>
      <c r="AD132" s="46"/>
      <c r="AE132" s="46"/>
      <c r="AF132" s="46"/>
      <c r="AG132" s="46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</row>
    <row r="133" spans="1:53" ht="15" customHeight="1">
      <c r="A133" s="44">
        <v>130</v>
      </c>
      <c r="B133" s="45" t="s">
        <v>78</v>
      </c>
      <c r="C133" s="45" t="s">
        <v>91</v>
      </c>
      <c r="D133" s="45" t="s">
        <v>84</v>
      </c>
      <c r="E133" s="45" t="s">
        <v>104</v>
      </c>
      <c r="F133" s="45" t="s">
        <v>82</v>
      </c>
      <c r="G133" s="46"/>
      <c r="H133" s="45" t="s">
        <v>77</v>
      </c>
      <c r="I133" s="45" t="s">
        <v>77</v>
      </c>
      <c r="J133" s="45" t="s">
        <v>77</v>
      </c>
      <c r="K133" s="45" t="s">
        <v>77</v>
      </c>
      <c r="L133" s="45" t="s">
        <v>77</v>
      </c>
      <c r="M133" s="45" t="s">
        <v>77</v>
      </c>
      <c r="N133" s="45" t="s">
        <v>77</v>
      </c>
      <c r="O133" s="45" t="s">
        <v>77</v>
      </c>
      <c r="P133" s="45" t="s">
        <v>77</v>
      </c>
      <c r="Q133" s="45" t="s">
        <v>77</v>
      </c>
      <c r="R133" s="45" t="s">
        <v>77</v>
      </c>
      <c r="S133" s="45" t="s">
        <v>77</v>
      </c>
      <c r="T133" s="45" t="s">
        <v>77</v>
      </c>
      <c r="U133" s="45" t="s">
        <v>77</v>
      </c>
      <c r="V133" s="45" t="s">
        <v>77</v>
      </c>
      <c r="W133" s="45" t="s">
        <v>77</v>
      </c>
      <c r="X133" s="45" t="s">
        <v>77</v>
      </c>
      <c r="Y133" s="45" t="s">
        <v>77</v>
      </c>
      <c r="Z133" s="45" t="s">
        <v>77</v>
      </c>
      <c r="AA133" s="45" t="s">
        <v>77</v>
      </c>
      <c r="AB133" s="45" t="s">
        <v>77</v>
      </c>
      <c r="AC133" s="45"/>
      <c r="AD133" s="46"/>
      <c r="AE133" s="46"/>
      <c r="AF133" s="46"/>
      <c r="AG133" s="46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</row>
    <row r="134" spans="1:53" ht="15" customHeight="1">
      <c r="A134" s="44">
        <v>131</v>
      </c>
      <c r="B134" s="45" t="s">
        <v>83</v>
      </c>
      <c r="C134" s="45" t="s">
        <v>89</v>
      </c>
      <c r="D134" s="45" t="s">
        <v>90</v>
      </c>
      <c r="E134" s="45" t="s">
        <v>104</v>
      </c>
      <c r="F134" s="45" t="s">
        <v>87</v>
      </c>
      <c r="G134" s="46"/>
      <c r="H134" s="45" t="s">
        <v>77</v>
      </c>
      <c r="I134" s="45" t="s">
        <v>77</v>
      </c>
      <c r="J134" s="45" t="s">
        <v>77</v>
      </c>
      <c r="K134" s="45" t="s">
        <v>77</v>
      </c>
      <c r="L134" s="45" t="s">
        <v>77</v>
      </c>
      <c r="M134" s="45" t="s">
        <v>77</v>
      </c>
      <c r="N134" s="45" t="s">
        <v>77</v>
      </c>
      <c r="O134" s="45" t="s">
        <v>77</v>
      </c>
      <c r="P134" s="45" t="s">
        <v>77</v>
      </c>
      <c r="Q134" s="45" t="s">
        <v>77</v>
      </c>
      <c r="R134" s="45" t="s">
        <v>77</v>
      </c>
      <c r="S134" s="45" t="s">
        <v>77</v>
      </c>
      <c r="T134" s="45" t="s">
        <v>77</v>
      </c>
      <c r="U134" s="45" t="s">
        <v>77</v>
      </c>
      <c r="V134" s="45" t="s">
        <v>77</v>
      </c>
      <c r="W134" s="45" t="s">
        <v>77</v>
      </c>
      <c r="X134" s="45" t="s">
        <v>77</v>
      </c>
      <c r="Y134" s="45" t="s">
        <v>77</v>
      </c>
      <c r="Z134" s="45" t="s">
        <v>77</v>
      </c>
      <c r="AA134" s="45" t="s">
        <v>77</v>
      </c>
      <c r="AB134" s="45" t="s">
        <v>77</v>
      </c>
      <c r="AC134" s="46"/>
      <c r="AD134" s="46"/>
      <c r="AE134" s="46"/>
      <c r="AF134" s="46"/>
      <c r="AG134" s="46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</row>
    <row r="135" spans="1:53" ht="15" customHeight="1">
      <c r="A135" s="44">
        <v>132</v>
      </c>
      <c r="B135" s="45" t="s">
        <v>83</v>
      </c>
      <c r="C135" s="45" t="s">
        <v>89</v>
      </c>
      <c r="D135" s="45" t="s">
        <v>90</v>
      </c>
      <c r="E135" s="45" t="s">
        <v>104</v>
      </c>
      <c r="F135" s="45" t="s">
        <v>87</v>
      </c>
      <c r="G135" s="46"/>
      <c r="H135" s="45" t="s">
        <v>77</v>
      </c>
      <c r="I135" s="45" t="s">
        <v>77</v>
      </c>
      <c r="J135" s="45" t="s">
        <v>77</v>
      </c>
      <c r="K135" s="45" t="s">
        <v>77</v>
      </c>
      <c r="L135" s="45" t="s">
        <v>77</v>
      </c>
      <c r="M135" s="45" t="s">
        <v>77</v>
      </c>
      <c r="N135" s="45" t="s">
        <v>77</v>
      </c>
      <c r="O135" s="45" t="s">
        <v>77</v>
      </c>
      <c r="P135" s="45" t="s">
        <v>77</v>
      </c>
      <c r="Q135" s="45" t="s">
        <v>77</v>
      </c>
      <c r="R135" s="45" t="s">
        <v>77</v>
      </c>
      <c r="S135" s="45" t="s">
        <v>77</v>
      </c>
      <c r="T135" s="45" t="s">
        <v>77</v>
      </c>
      <c r="U135" s="45" t="s">
        <v>77</v>
      </c>
      <c r="V135" s="45" t="s">
        <v>77</v>
      </c>
      <c r="W135" s="45" t="s">
        <v>77</v>
      </c>
      <c r="X135" s="45" t="s">
        <v>77</v>
      </c>
      <c r="Y135" s="45" t="s">
        <v>77</v>
      </c>
      <c r="Z135" s="45" t="s">
        <v>77</v>
      </c>
      <c r="AA135" s="45" t="s">
        <v>77</v>
      </c>
      <c r="AB135" s="45" t="s">
        <v>77</v>
      </c>
      <c r="AC135" s="46"/>
      <c r="AD135" s="46"/>
      <c r="AE135" s="46"/>
      <c r="AF135" s="46"/>
      <c r="AG135" s="46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</row>
    <row r="136" spans="1:53" ht="15" customHeight="1">
      <c r="A136" s="44">
        <v>133</v>
      </c>
      <c r="B136" s="45" t="s">
        <v>83</v>
      </c>
      <c r="C136" s="45" t="s">
        <v>91</v>
      </c>
      <c r="D136" s="45" t="s">
        <v>90</v>
      </c>
      <c r="E136" s="45" t="s">
        <v>104</v>
      </c>
      <c r="F136" s="45" t="s">
        <v>82</v>
      </c>
      <c r="G136" s="46"/>
      <c r="H136" s="45" t="s">
        <v>77</v>
      </c>
      <c r="I136" s="45" t="s">
        <v>77</v>
      </c>
      <c r="J136" s="45" t="s">
        <v>77</v>
      </c>
      <c r="K136" s="45" t="s">
        <v>77</v>
      </c>
      <c r="L136" s="45" t="s">
        <v>77</v>
      </c>
      <c r="M136" s="45" t="s">
        <v>77</v>
      </c>
      <c r="N136" s="45" t="s">
        <v>77</v>
      </c>
      <c r="O136" s="45" t="s">
        <v>77</v>
      </c>
      <c r="P136" s="45" t="s">
        <v>77</v>
      </c>
      <c r="Q136" s="45" t="s">
        <v>77</v>
      </c>
      <c r="R136" s="45" t="s">
        <v>77</v>
      </c>
      <c r="S136" s="45" t="s">
        <v>77</v>
      </c>
      <c r="T136" s="45" t="s">
        <v>77</v>
      </c>
      <c r="U136" s="45" t="s">
        <v>77</v>
      </c>
      <c r="V136" s="45" t="s">
        <v>77</v>
      </c>
      <c r="W136" s="45" t="s">
        <v>77</v>
      </c>
      <c r="X136" s="45" t="s">
        <v>77</v>
      </c>
      <c r="Y136" s="45" t="s">
        <v>77</v>
      </c>
      <c r="Z136" s="45" t="s">
        <v>77</v>
      </c>
      <c r="AA136" s="45" t="s">
        <v>77</v>
      </c>
      <c r="AB136" s="45" t="s">
        <v>77</v>
      </c>
      <c r="AC136" s="46"/>
      <c r="AD136" s="46"/>
      <c r="AE136" s="46"/>
      <c r="AF136" s="46"/>
      <c r="AG136" s="46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</row>
    <row r="137" spans="1:53" ht="15" customHeight="1">
      <c r="A137" s="44">
        <v>134</v>
      </c>
      <c r="B137" s="45" t="s">
        <v>83</v>
      </c>
      <c r="C137" s="45" t="s">
        <v>79</v>
      </c>
      <c r="D137" s="45" t="s">
        <v>90</v>
      </c>
      <c r="E137" s="45" t="s">
        <v>104</v>
      </c>
      <c r="F137" s="45" t="s">
        <v>82</v>
      </c>
      <c r="G137" s="46"/>
      <c r="H137" s="45" t="s">
        <v>77</v>
      </c>
      <c r="I137" s="45" t="s">
        <v>77</v>
      </c>
      <c r="J137" s="45" t="s">
        <v>77</v>
      </c>
      <c r="K137" s="45" t="s">
        <v>77</v>
      </c>
      <c r="L137" s="45" t="s">
        <v>77</v>
      </c>
      <c r="M137" s="45" t="s">
        <v>77</v>
      </c>
      <c r="N137" s="45" t="s">
        <v>77</v>
      </c>
      <c r="O137" s="45" t="s">
        <v>77</v>
      </c>
      <c r="P137" s="45" t="s">
        <v>77</v>
      </c>
      <c r="Q137" s="45" t="s">
        <v>77</v>
      </c>
      <c r="R137" s="45" t="s">
        <v>77</v>
      </c>
      <c r="S137" s="45" t="s">
        <v>77</v>
      </c>
      <c r="T137" s="45" t="s">
        <v>77</v>
      </c>
      <c r="U137" s="45" t="s">
        <v>77</v>
      </c>
      <c r="V137" s="45" t="s">
        <v>77</v>
      </c>
      <c r="W137" s="45" t="s">
        <v>77</v>
      </c>
      <c r="X137" s="45" t="s">
        <v>77</v>
      </c>
      <c r="Y137" s="45" t="s">
        <v>77</v>
      </c>
      <c r="Z137" s="45" t="s">
        <v>77</v>
      </c>
      <c r="AA137" s="45" t="s">
        <v>77</v>
      </c>
      <c r="AB137" s="45" t="s">
        <v>77</v>
      </c>
      <c r="AC137" s="46"/>
      <c r="AD137" s="46"/>
      <c r="AE137" s="46"/>
      <c r="AF137" s="46"/>
      <c r="AG137" s="46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</row>
    <row r="138" spans="1:53" ht="15" customHeight="1">
      <c r="A138" s="44">
        <v>135</v>
      </c>
      <c r="B138" s="45" t="s">
        <v>78</v>
      </c>
      <c r="C138" s="45" t="s">
        <v>79</v>
      </c>
      <c r="D138" s="45" t="s">
        <v>84</v>
      </c>
      <c r="E138" s="45" t="s">
        <v>104</v>
      </c>
      <c r="F138" s="45" t="s">
        <v>88</v>
      </c>
      <c r="G138" s="46"/>
      <c r="H138" s="45" t="s">
        <v>77</v>
      </c>
      <c r="I138" s="45" t="s">
        <v>77</v>
      </c>
      <c r="J138" s="45" t="s">
        <v>77</v>
      </c>
      <c r="K138" s="45" t="s">
        <v>77</v>
      </c>
      <c r="L138" s="45" t="s">
        <v>77</v>
      </c>
      <c r="M138" s="45" t="s">
        <v>77</v>
      </c>
      <c r="N138" s="45" t="s">
        <v>77</v>
      </c>
      <c r="O138" s="45" t="s">
        <v>77</v>
      </c>
      <c r="P138" s="45" t="s">
        <v>77</v>
      </c>
      <c r="Q138" s="45" t="s">
        <v>77</v>
      </c>
      <c r="R138" s="45" t="s">
        <v>77</v>
      </c>
      <c r="S138" s="45" t="s">
        <v>77</v>
      </c>
      <c r="T138" s="45" t="s">
        <v>77</v>
      </c>
      <c r="U138" s="45" t="s">
        <v>77</v>
      </c>
      <c r="V138" s="45" t="s">
        <v>77</v>
      </c>
      <c r="W138" s="45" t="s">
        <v>77</v>
      </c>
      <c r="X138" s="45" t="s">
        <v>77</v>
      </c>
      <c r="Y138" s="45" t="s">
        <v>77</v>
      </c>
      <c r="Z138" s="45" t="s">
        <v>77</v>
      </c>
      <c r="AA138" s="45" t="s">
        <v>77</v>
      </c>
      <c r="AB138" s="45" t="s">
        <v>77</v>
      </c>
      <c r="AC138" s="46"/>
      <c r="AD138" s="46"/>
      <c r="AE138" s="46"/>
      <c r="AF138" s="46"/>
      <c r="AG138" s="46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</row>
    <row r="139" spans="1:53" ht="15" customHeight="1">
      <c r="A139" s="44">
        <v>136</v>
      </c>
      <c r="B139" s="45" t="s">
        <v>78</v>
      </c>
      <c r="C139" s="45" t="s">
        <v>91</v>
      </c>
      <c r="D139" s="45" t="s">
        <v>84</v>
      </c>
      <c r="E139" s="45" t="s">
        <v>104</v>
      </c>
      <c r="F139" s="45" t="s">
        <v>88</v>
      </c>
      <c r="G139" s="46"/>
      <c r="H139" s="45" t="s">
        <v>77</v>
      </c>
      <c r="I139" s="45" t="s">
        <v>77</v>
      </c>
      <c r="J139" s="45" t="s">
        <v>77</v>
      </c>
      <c r="K139" s="45" t="s">
        <v>77</v>
      </c>
      <c r="L139" s="45" t="s">
        <v>77</v>
      </c>
      <c r="M139" s="45" t="s">
        <v>77</v>
      </c>
      <c r="N139" s="45" t="s">
        <v>77</v>
      </c>
      <c r="O139" s="45" t="s">
        <v>77</v>
      </c>
      <c r="P139" s="45" t="s">
        <v>77</v>
      </c>
      <c r="Q139" s="45" t="s">
        <v>77</v>
      </c>
      <c r="R139" s="45" t="s">
        <v>77</v>
      </c>
      <c r="S139" s="45" t="s">
        <v>77</v>
      </c>
      <c r="T139" s="45" t="s">
        <v>77</v>
      </c>
      <c r="U139" s="45" t="s">
        <v>77</v>
      </c>
      <c r="V139" s="45" t="s">
        <v>77</v>
      </c>
      <c r="W139" s="45" t="s">
        <v>77</v>
      </c>
      <c r="X139" s="45" t="s">
        <v>77</v>
      </c>
      <c r="Y139" s="45" t="s">
        <v>77</v>
      </c>
      <c r="Z139" s="45" t="s">
        <v>77</v>
      </c>
      <c r="AA139" s="45" t="s">
        <v>77</v>
      </c>
      <c r="AB139" s="45" t="s">
        <v>77</v>
      </c>
      <c r="AC139" s="46"/>
      <c r="AD139" s="46"/>
      <c r="AE139" s="46"/>
      <c r="AF139" s="46"/>
      <c r="AG139" s="46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</row>
    <row r="140" spans="1:53" ht="15" customHeight="1">
      <c r="A140" s="44">
        <v>137</v>
      </c>
      <c r="B140" s="45" t="s">
        <v>78</v>
      </c>
      <c r="C140" s="45" t="s">
        <v>89</v>
      </c>
      <c r="D140" s="45" t="s">
        <v>90</v>
      </c>
      <c r="E140" s="45" t="s">
        <v>104</v>
      </c>
      <c r="F140" s="45" t="s">
        <v>87</v>
      </c>
      <c r="G140" s="46"/>
      <c r="H140" s="45" t="s">
        <v>77</v>
      </c>
      <c r="I140" s="45" t="s">
        <v>77</v>
      </c>
      <c r="J140" s="45" t="s">
        <v>77</v>
      </c>
      <c r="K140" s="45" t="s">
        <v>77</v>
      </c>
      <c r="L140" s="45" t="s">
        <v>77</v>
      </c>
      <c r="M140" s="45" t="s">
        <v>77</v>
      </c>
      <c r="N140" s="45" t="s">
        <v>77</v>
      </c>
      <c r="O140" s="45" t="s">
        <v>77</v>
      </c>
      <c r="P140" s="45" t="s">
        <v>77</v>
      </c>
      <c r="Q140" s="45" t="s">
        <v>77</v>
      </c>
      <c r="R140" s="45" t="s">
        <v>77</v>
      </c>
      <c r="S140" s="45" t="s">
        <v>77</v>
      </c>
      <c r="T140" s="45" t="s">
        <v>77</v>
      </c>
      <c r="U140" s="45" t="s">
        <v>77</v>
      </c>
      <c r="V140" s="45" t="s">
        <v>77</v>
      </c>
      <c r="W140" s="45" t="s">
        <v>77</v>
      </c>
      <c r="X140" s="45" t="s">
        <v>77</v>
      </c>
      <c r="Y140" s="45" t="s">
        <v>77</v>
      </c>
      <c r="Z140" s="45" t="s">
        <v>77</v>
      </c>
      <c r="AA140" s="45" t="s">
        <v>77</v>
      </c>
      <c r="AB140" s="45" t="s">
        <v>77</v>
      </c>
      <c r="AC140" s="46"/>
      <c r="AD140" s="46"/>
      <c r="AE140" s="46"/>
      <c r="AF140" s="46"/>
      <c r="AG140" s="46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</row>
    <row r="141" spans="1:53" ht="15" customHeight="1">
      <c r="A141" s="44">
        <v>138</v>
      </c>
      <c r="B141" s="45" t="s">
        <v>83</v>
      </c>
      <c r="C141" s="45" t="s">
        <v>116</v>
      </c>
      <c r="D141" s="45" t="s">
        <v>90</v>
      </c>
      <c r="E141" s="45" t="s">
        <v>104</v>
      </c>
      <c r="F141" s="45" t="s">
        <v>87</v>
      </c>
      <c r="G141" s="46"/>
      <c r="H141" s="45" t="s">
        <v>77</v>
      </c>
      <c r="I141" s="45" t="s">
        <v>77</v>
      </c>
      <c r="J141" s="45" t="s">
        <v>77</v>
      </c>
      <c r="K141" s="45" t="s">
        <v>77</v>
      </c>
      <c r="L141" s="45" t="s">
        <v>77</v>
      </c>
      <c r="M141" s="45" t="s">
        <v>77</v>
      </c>
      <c r="N141" s="45" t="s">
        <v>77</v>
      </c>
      <c r="O141" s="45" t="s">
        <v>77</v>
      </c>
      <c r="P141" s="45" t="s">
        <v>77</v>
      </c>
      <c r="Q141" s="45" t="s">
        <v>77</v>
      </c>
      <c r="R141" s="45" t="s">
        <v>77</v>
      </c>
      <c r="S141" s="45" t="s">
        <v>77</v>
      </c>
      <c r="T141" s="45" t="s">
        <v>77</v>
      </c>
      <c r="U141" s="45" t="s">
        <v>77</v>
      </c>
      <c r="V141" s="45" t="s">
        <v>77</v>
      </c>
      <c r="W141" s="45" t="s">
        <v>77</v>
      </c>
      <c r="X141" s="45" t="s">
        <v>77</v>
      </c>
      <c r="Y141" s="45" t="s">
        <v>77</v>
      </c>
      <c r="Z141" s="45" t="s">
        <v>77</v>
      </c>
      <c r="AA141" s="45" t="s">
        <v>77</v>
      </c>
      <c r="AB141" s="45" t="s">
        <v>77</v>
      </c>
      <c r="AC141" s="46"/>
      <c r="AD141" s="46"/>
      <c r="AE141" s="46"/>
      <c r="AF141" s="46"/>
      <c r="AG141" s="46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</row>
    <row r="142" spans="1:53" ht="15" customHeight="1">
      <c r="A142" s="44">
        <v>139</v>
      </c>
      <c r="B142" s="45" t="s">
        <v>78</v>
      </c>
      <c r="C142" s="45" t="s">
        <v>91</v>
      </c>
      <c r="D142" s="45" t="s">
        <v>84</v>
      </c>
      <c r="E142" s="45" t="s">
        <v>104</v>
      </c>
      <c r="F142" s="45" t="s">
        <v>87</v>
      </c>
      <c r="G142" s="46"/>
      <c r="H142" s="45" t="s">
        <v>77</v>
      </c>
      <c r="I142" s="45" t="s">
        <v>77</v>
      </c>
      <c r="J142" s="45" t="s">
        <v>77</v>
      </c>
      <c r="K142" s="45" t="s">
        <v>77</v>
      </c>
      <c r="L142" s="45" t="s">
        <v>77</v>
      </c>
      <c r="M142" s="45" t="s">
        <v>77</v>
      </c>
      <c r="N142" s="45" t="s">
        <v>77</v>
      </c>
      <c r="O142" s="45" t="s">
        <v>77</v>
      </c>
      <c r="P142" s="45" t="s">
        <v>77</v>
      </c>
      <c r="Q142" s="45" t="s">
        <v>77</v>
      </c>
      <c r="R142" s="45" t="s">
        <v>77</v>
      </c>
      <c r="S142" s="45" t="s">
        <v>77</v>
      </c>
      <c r="T142" s="45" t="s">
        <v>77</v>
      </c>
      <c r="U142" s="45" t="s">
        <v>77</v>
      </c>
      <c r="V142" s="45" t="s">
        <v>77</v>
      </c>
      <c r="W142" s="45" t="s">
        <v>77</v>
      </c>
      <c r="X142" s="45" t="s">
        <v>77</v>
      </c>
      <c r="Y142" s="45" t="s">
        <v>77</v>
      </c>
      <c r="Z142" s="45" t="s">
        <v>77</v>
      </c>
      <c r="AA142" s="45" t="s">
        <v>77</v>
      </c>
      <c r="AB142" s="45" t="s">
        <v>77</v>
      </c>
      <c r="AC142" s="46"/>
      <c r="AD142" s="46"/>
      <c r="AE142" s="46"/>
      <c r="AF142" s="46"/>
      <c r="AG142" s="46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</row>
    <row r="143" spans="1:53" ht="15" customHeight="1">
      <c r="A143" s="44">
        <v>140</v>
      </c>
      <c r="B143" s="45" t="s">
        <v>78</v>
      </c>
      <c r="C143" s="45" t="s">
        <v>91</v>
      </c>
      <c r="D143" s="45" t="s">
        <v>90</v>
      </c>
      <c r="E143" s="45" t="s">
        <v>104</v>
      </c>
      <c r="F143" s="45" t="s">
        <v>82</v>
      </c>
      <c r="G143" s="46"/>
      <c r="H143" s="45" t="s">
        <v>77</v>
      </c>
      <c r="I143" s="45" t="s">
        <v>77</v>
      </c>
      <c r="J143" s="45" t="s">
        <v>77</v>
      </c>
      <c r="K143" s="45" t="s">
        <v>77</v>
      </c>
      <c r="L143" s="45" t="s">
        <v>77</v>
      </c>
      <c r="M143" s="45" t="s">
        <v>77</v>
      </c>
      <c r="N143" s="45" t="s">
        <v>77</v>
      </c>
      <c r="O143" s="45" t="s">
        <v>77</v>
      </c>
      <c r="P143" s="45" t="s">
        <v>77</v>
      </c>
      <c r="Q143" s="45" t="s">
        <v>77</v>
      </c>
      <c r="R143" s="45" t="s">
        <v>77</v>
      </c>
      <c r="S143" s="45" t="s">
        <v>77</v>
      </c>
      <c r="T143" s="45" t="s">
        <v>77</v>
      </c>
      <c r="U143" s="45" t="s">
        <v>77</v>
      </c>
      <c r="V143" s="45" t="s">
        <v>77</v>
      </c>
      <c r="W143" s="45" t="s">
        <v>77</v>
      </c>
      <c r="X143" s="45" t="s">
        <v>77</v>
      </c>
      <c r="Y143" s="45" t="s">
        <v>77</v>
      </c>
      <c r="Z143" s="45" t="s">
        <v>77</v>
      </c>
      <c r="AA143" s="45" t="s">
        <v>77</v>
      </c>
      <c r="AB143" s="45" t="s">
        <v>77</v>
      </c>
      <c r="AC143" s="46"/>
      <c r="AD143" s="46"/>
      <c r="AE143" s="46"/>
      <c r="AF143" s="46"/>
      <c r="AG143" s="46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</row>
    <row r="144" spans="1:53" ht="15" customHeight="1">
      <c r="A144" s="44">
        <v>141</v>
      </c>
      <c r="B144" s="45" t="s">
        <v>83</v>
      </c>
      <c r="C144" s="45" t="s">
        <v>79</v>
      </c>
      <c r="D144" s="45" t="s">
        <v>90</v>
      </c>
      <c r="E144" s="45" t="s">
        <v>104</v>
      </c>
      <c r="F144" s="45" t="s">
        <v>82</v>
      </c>
      <c r="G144" s="46"/>
      <c r="H144" s="45" t="s">
        <v>77</v>
      </c>
      <c r="I144" s="45" t="s">
        <v>77</v>
      </c>
      <c r="J144" s="45" t="s">
        <v>77</v>
      </c>
      <c r="K144" s="45" t="s">
        <v>77</v>
      </c>
      <c r="L144" s="45" t="s">
        <v>77</v>
      </c>
      <c r="M144" s="45" t="s">
        <v>77</v>
      </c>
      <c r="N144" s="45" t="s">
        <v>77</v>
      </c>
      <c r="O144" s="45" t="s">
        <v>77</v>
      </c>
      <c r="P144" s="45" t="s">
        <v>77</v>
      </c>
      <c r="Q144" s="45" t="s">
        <v>77</v>
      </c>
      <c r="R144" s="45" t="s">
        <v>77</v>
      </c>
      <c r="S144" s="45" t="s">
        <v>77</v>
      </c>
      <c r="T144" s="45" t="s">
        <v>77</v>
      </c>
      <c r="U144" s="45" t="s">
        <v>77</v>
      </c>
      <c r="V144" s="45" t="s">
        <v>77</v>
      </c>
      <c r="W144" s="45" t="s">
        <v>77</v>
      </c>
      <c r="X144" s="45" t="s">
        <v>77</v>
      </c>
      <c r="Y144" s="45" t="s">
        <v>77</v>
      </c>
      <c r="Z144" s="45" t="s">
        <v>77</v>
      </c>
      <c r="AA144" s="45" t="s">
        <v>77</v>
      </c>
      <c r="AB144" s="45" t="s">
        <v>77</v>
      </c>
      <c r="AC144" s="46"/>
      <c r="AD144" s="46"/>
      <c r="AE144" s="46"/>
      <c r="AF144" s="46"/>
      <c r="AG144" s="46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</row>
    <row r="145" spans="1:53" ht="15" customHeight="1">
      <c r="A145" s="44">
        <v>142</v>
      </c>
      <c r="B145" s="45" t="s">
        <v>78</v>
      </c>
      <c r="C145" s="45" t="s">
        <v>79</v>
      </c>
      <c r="D145" s="45" t="s">
        <v>90</v>
      </c>
      <c r="E145" s="45" t="s">
        <v>104</v>
      </c>
      <c r="F145" s="45" t="s">
        <v>82</v>
      </c>
      <c r="G145" s="46"/>
      <c r="H145" s="45" t="s">
        <v>77</v>
      </c>
      <c r="I145" s="45" t="s">
        <v>77</v>
      </c>
      <c r="J145" s="45" t="s">
        <v>77</v>
      </c>
      <c r="K145" s="45" t="s">
        <v>77</v>
      </c>
      <c r="L145" s="45" t="s">
        <v>77</v>
      </c>
      <c r="M145" s="45" t="s">
        <v>77</v>
      </c>
      <c r="N145" s="45" t="s">
        <v>77</v>
      </c>
      <c r="O145" s="45" t="s">
        <v>77</v>
      </c>
      <c r="P145" s="45" t="s">
        <v>77</v>
      </c>
      <c r="Q145" s="45" t="s">
        <v>77</v>
      </c>
      <c r="R145" s="45" t="s">
        <v>77</v>
      </c>
      <c r="S145" s="45" t="s">
        <v>77</v>
      </c>
      <c r="T145" s="45" t="s">
        <v>77</v>
      </c>
      <c r="U145" s="45" t="s">
        <v>77</v>
      </c>
      <c r="V145" s="45" t="s">
        <v>77</v>
      </c>
      <c r="W145" s="45" t="s">
        <v>77</v>
      </c>
      <c r="X145" s="45" t="s">
        <v>77</v>
      </c>
      <c r="Y145" s="45" t="s">
        <v>77</v>
      </c>
      <c r="Z145" s="45" t="s">
        <v>77</v>
      </c>
      <c r="AA145" s="45" t="s">
        <v>77</v>
      </c>
      <c r="AB145" s="45" t="s">
        <v>77</v>
      </c>
      <c r="AC145" s="46"/>
      <c r="AD145" s="46"/>
      <c r="AE145" s="46"/>
      <c r="AF145" s="46"/>
      <c r="AG145" s="46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</row>
    <row r="146" spans="1:53" ht="15" customHeight="1">
      <c r="A146" s="44">
        <v>143</v>
      </c>
      <c r="B146" s="45" t="s">
        <v>78</v>
      </c>
      <c r="C146" s="45" t="s">
        <v>79</v>
      </c>
      <c r="D146" s="45" t="s">
        <v>90</v>
      </c>
      <c r="E146" s="45" t="s">
        <v>104</v>
      </c>
      <c r="F146" s="45" t="s">
        <v>82</v>
      </c>
      <c r="G146" s="46"/>
      <c r="H146" s="45" t="s">
        <v>77</v>
      </c>
      <c r="I146" s="45" t="s">
        <v>77</v>
      </c>
      <c r="J146" s="45" t="s">
        <v>77</v>
      </c>
      <c r="K146" s="45" t="s">
        <v>77</v>
      </c>
      <c r="L146" s="45" t="s">
        <v>77</v>
      </c>
      <c r="M146" s="45" t="s">
        <v>77</v>
      </c>
      <c r="N146" s="45" t="s">
        <v>77</v>
      </c>
      <c r="O146" s="45" t="s">
        <v>77</v>
      </c>
      <c r="P146" s="45" t="s">
        <v>77</v>
      </c>
      <c r="Q146" s="45" t="s">
        <v>77</v>
      </c>
      <c r="R146" s="45" t="s">
        <v>77</v>
      </c>
      <c r="S146" s="45" t="s">
        <v>77</v>
      </c>
      <c r="T146" s="45" t="s">
        <v>77</v>
      </c>
      <c r="U146" s="45" t="s">
        <v>77</v>
      </c>
      <c r="V146" s="45" t="s">
        <v>77</v>
      </c>
      <c r="W146" s="45" t="s">
        <v>77</v>
      </c>
      <c r="X146" s="45" t="s">
        <v>77</v>
      </c>
      <c r="Y146" s="45" t="s">
        <v>77</v>
      </c>
      <c r="Z146" s="45" t="s">
        <v>77</v>
      </c>
      <c r="AA146" s="45" t="s">
        <v>77</v>
      </c>
      <c r="AB146" s="45" t="s">
        <v>77</v>
      </c>
      <c r="AC146" s="46"/>
      <c r="AD146" s="46"/>
      <c r="AE146" s="46"/>
      <c r="AF146" s="46"/>
      <c r="AG146" s="46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</row>
    <row r="147" spans="1:53" ht="15" customHeight="1">
      <c r="A147" s="44">
        <v>144</v>
      </c>
      <c r="B147" s="45" t="s">
        <v>78</v>
      </c>
      <c r="C147" s="45" t="s">
        <v>79</v>
      </c>
      <c r="D147" s="45" t="s">
        <v>90</v>
      </c>
      <c r="E147" s="45" t="s">
        <v>104</v>
      </c>
      <c r="F147" s="45" t="s">
        <v>82</v>
      </c>
      <c r="G147" s="46"/>
      <c r="H147" s="45" t="s">
        <v>77</v>
      </c>
      <c r="I147" s="45" t="s">
        <v>77</v>
      </c>
      <c r="J147" s="45" t="s">
        <v>77</v>
      </c>
      <c r="K147" s="45" t="s">
        <v>77</v>
      </c>
      <c r="L147" s="45" t="s">
        <v>77</v>
      </c>
      <c r="M147" s="45" t="s">
        <v>77</v>
      </c>
      <c r="N147" s="45" t="s">
        <v>77</v>
      </c>
      <c r="O147" s="45" t="s">
        <v>77</v>
      </c>
      <c r="P147" s="45" t="s">
        <v>77</v>
      </c>
      <c r="Q147" s="45" t="s">
        <v>77</v>
      </c>
      <c r="R147" s="45" t="s">
        <v>77</v>
      </c>
      <c r="S147" s="45" t="s">
        <v>77</v>
      </c>
      <c r="T147" s="45" t="s">
        <v>77</v>
      </c>
      <c r="U147" s="45" t="s">
        <v>77</v>
      </c>
      <c r="V147" s="45" t="s">
        <v>77</v>
      </c>
      <c r="W147" s="45" t="s">
        <v>77</v>
      </c>
      <c r="X147" s="45" t="s">
        <v>77</v>
      </c>
      <c r="Y147" s="45" t="s">
        <v>77</v>
      </c>
      <c r="Z147" s="45" t="s">
        <v>77</v>
      </c>
      <c r="AA147" s="45" t="s">
        <v>77</v>
      </c>
      <c r="AB147" s="45" t="s">
        <v>77</v>
      </c>
      <c r="AC147" s="46"/>
      <c r="AD147" s="46"/>
      <c r="AE147" s="46"/>
      <c r="AF147" s="46"/>
      <c r="AG147" s="46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</row>
    <row r="148" spans="1:53" ht="15" customHeight="1">
      <c r="A148" s="44">
        <v>145</v>
      </c>
      <c r="B148" s="45" t="s">
        <v>78</v>
      </c>
      <c r="C148" s="45" t="s">
        <v>79</v>
      </c>
      <c r="D148" s="45" t="s">
        <v>90</v>
      </c>
      <c r="E148" s="45" t="s">
        <v>104</v>
      </c>
      <c r="F148" s="45" t="s">
        <v>82</v>
      </c>
      <c r="G148" s="46"/>
      <c r="H148" s="45" t="s">
        <v>77</v>
      </c>
      <c r="I148" s="45" t="s">
        <v>77</v>
      </c>
      <c r="J148" s="45" t="s">
        <v>77</v>
      </c>
      <c r="K148" s="45" t="s">
        <v>77</v>
      </c>
      <c r="L148" s="45" t="s">
        <v>77</v>
      </c>
      <c r="M148" s="45" t="s">
        <v>77</v>
      </c>
      <c r="N148" s="45" t="s">
        <v>77</v>
      </c>
      <c r="O148" s="45" t="s">
        <v>77</v>
      </c>
      <c r="P148" s="45" t="s">
        <v>77</v>
      </c>
      <c r="Q148" s="45" t="s">
        <v>77</v>
      </c>
      <c r="R148" s="45" t="s">
        <v>77</v>
      </c>
      <c r="S148" s="45" t="s">
        <v>77</v>
      </c>
      <c r="T148" s="45" t="s">
        <v>77</v>
      </c>
      <c r="U148" s="45" t="s">
        <v>77</v>
      </c>
      <c r="V148" s="45" t="s">
        <v>77</v>
      </c>
      <c r="W148" s="45" t="s">
        <v>77</v>
      </c>
      <c r="X148" s="45" t="s">
        <v>77</v>
      </c>
      <c r="Y148" s="45" t="s">
        <v>77</v>
      </c>
      <c r="Z148" s="45" t="s">
        <v>77</v>
      </c>
      <c r="AA148" s="45" t="s">
        <v>77</v>
      </c>
      <c r="AB148" s="45" t="s">
        <v>77</v>
      </c>
      <c r="AC148" s="46"/>
      <c r="AD148" s="46"/>
      <c r="AE148" s="46"/>
      <c r="AF148" s="46"/>
      <c r="AG148" s="46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</row>
    <row r="149" spans="1:53" ht="15" customHeight="1">
      <c r="A149" s="44">
        <v>146</v>
      </c>
      <c r="B149" s="45" t="s">
        <v>78</v>
      </c>
      <c r="C149" s="45" t="s">
        <v>91</v>
      </c>
      <c r="D149" s="45" t="s">
        <v>90</v>
      </c>
      <c r="E149" s="45" t="s">
        <v>104</v>
      </c>
      <c r="F149" s="45" t="s">
        <v>82</v>
      </c>
      <c r="G149" s="46"/>
      <c r="H149" s="45" t="s">
        <v>77</v>
      </c>
      <c r="I149" s="45" t="s">
        <v>77</v>
      </c>
      <c r="J149" s="45" t="s">
        <v>77</v>
      </c>
      <c r="K149" s="45" t="s">
        <v>77</v>
      </c>
      <c r="L149" s="45" t="s">
        <v>77</v>
      </c>
      <c r="M149" s="45" t="s">
        <v>77</v>
      </c>
      <c r="N149" s="45" t="s">
        <v>77</v>
      </c>
      <c r="O149" s="45" t="s">
        <v>77</v>
      </c>
      <c r="P149" s="45" t="s">
        <v>77</v>
      </c>
      <c r="Q149" s="45" t="s">
        <v>77</v>
      </c>
      <c r="R149" s="45" t="s">
        <v>77</v>
      </c>
      <c r="S149" s="45" t="s">
        <v>77</v>
      </c>
      <c r="T149" s="45" t="s">
        <v>77</v>
      </c>
      <c r="U149" s="45" t="s">
        <v>77</v>
      </c>
      <c r="V149" s="45" t="s">
        <v>77</v>
      </c>
      <c r="W149" s="45" t="s">
        <v>77</v>
      </c>
      <c r="X149" s="45" t="s">
        <v>77</v>
      </c>
      <c r="Y149" s="45" t="s">
        <v>77</v>
      </c>
      <c r="Z149" s="45" t="s">
        <v>77</v>
      </c>
      <c r="AA149" s="45" t="s">
        <v>77</v>
      </c>
      <c r="AB149" s="45" t="s">
        <v>77</v>
      </c>
      <c r="AC149" s="46"/>
      <c r="AD149" s="46"/>
      <c r="AE149" s="46"/>
      <c r="AF149" s="46"/>
      <c r="AG149" s="46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</row>
    <row r="150" spans="1:53" ht="15" customHeight="1">
      <c r="A150" s="44">
        <v>147</v>
      </c>
      <c r="B150" s="45" t="s">
        <v>83</v>
      </c>
      <c r="C150" s="45" t="s">
        <v>89</v>
      </c>
      <c r="D150" s="45" t="s">
        <v>90</v>
      </c>
      <c r="E150" s="45" t="s">
        <v>104</v>
      </c>
      <c r="F150" s="45" t="s">
        <v>87</v>
      </c>
      <c r="G150" s="46"/>
      <c r="H150" s="45" t="s">
        <v>77</v>
      </c>
      <c r="I150" s="45" t="s">
        <v>77</v>
      </c>
      <c r="J150" s="45" t="s">
        <v>77</v>
      </c>
      <c r="K150" s="45" t="s">
        <v>77</v>
      </c>
      <c r="L150" s="45" t="s">
        <v>77</v>
      </c>
      <c r="M150" s="45" t="s">
        <v>77</v>
      </c>
      <c r="N150" s="45" t="s">
        <v>77</v>
      </c>
      <c r="O150" s="45" t="s">
        <v>77</v>
      </c>
      <c r="P150" s="45" t="s">
        <v>77</v>
      </c>
      <c r="Q150" s="45" t="s">
        <v>77</v>
      </c>
      <c r="R150" s="45" t="s">
        <v>77</v>
      </c>
      <c r="S150" s="45" t="s">
        <v>77</v>
      </c>
      <c r="T150" s="45" t="s">
        <v>77</v>
      </c>
      <c r="U150" s="45" t="s">
        <v>77</v>
      </c>
      <c r="V150" s="45" t="s">
        <v>77</v>
      </c>
      <c r="W150" s="45" t="s">
        <v>77</v>
      </c>
      <c r="X150" s="45" t="s">
        <v>77</v>
      </c>
      <c r="Y150" s="45" t="s">
        <v>77</v>
      </c>
      <c r="Z150" s="45" t="s">
        <v>77</v>
      </c>
      <c r="AA150" s="45" t="s">
        <v>77</v>
      </c>
      <c r="AB150" s="45" t="s">
        <v>77</v>
      </c>
      <c r="AC150" s="46"/>
      <c r="AD150" s="46"/>
      <c r="AE150" s="46"/>
      <c r="AF150" s="46"/>
      <c r="AG150" s="46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</row>
    <row r="151" spans="1:53" ht="15" customHeight="1">
      <c r="A151" s="44">
        <v>148</v>
      </c>
      <c r="B151" s="45" t="s">
        <v>83</v>
      </c>
      <c r="C151" s="45" t="s">
        <v>89</v>
      </c>
      <c r="D151" s="45" t="s">
        <v>84</v>
      </c>
      <c r="E151" s="45" t="s">
        <v>104</v>
      </c>
      <c r="F151" s="45" t="s">
        <v>82</v>
      </c>
      <c r="G151" s="46"/>
      <c r="H151" s="45" t="s">
        <v>77</v>
      </c>
      <c r="I151" s="45" t="s">
        <v>77</v>
      </c>
      <c r="J151" s="45" t="s">
        <v>77</v>
      </c>
      <c r="K151" s="45" t="s">
        <v>77</v>
      </c>
      <c r="L151" s="45" t="s">
        <v>77</v>
      </c>
      <c r="M151" s="45" t="s">
        <v>77</v>
      </c>
      <c r="N151" s="45" t="s">
        <v>77</v>
      </c>
      <c r="O151" s="45" t="s">
        <v>77</v>
      </c>
      <c r="P151" s="45" t="s">
        <v>77</v>
      </c>
      <c r="Q151" s="45" t="s">
        <v>77</v>
      </c>
      <c r="R151" s="45" t="s">
        <v>77</v>
      </c>
      <c r="S151" s="45" t="s">
        <v>77</v>
      </c>
      <c r="T151" s="45" t="s">
        <v>77</v>
      </c>
      <c r="U151" s="45" t="s">
        <v>77</v>
      </c>
      <c r="V151" s="45" t="s">
        <v>77</v>
      </c>
      <c r="W151" s="45" t="s">
        <v>77</v>
      </c>
      <c r="X151" s="45" t="s">
        <v>77</v>
      </c>
      <c r="Y151" s="45" t="s">
        <v>77</v>
      </c>
      <c r="Z151" s="45" t="s">
        <v>77</v>
      </c>
      <c r="AA151" s="45" t="s">
        <v>77</v>
      </c>
      <c r="AB151" s="45" t="s">
        <v>77</v>
      </c>
      <c r="AC151" s="46"/>
      <c r="AD151" s="46"/>
      <c r="AE151" s="46"/>
      <c r="AF151" s="46"/>
      <c r="AG151" s="46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</row>
    <row r="152" spans="1:53" ht="15" customHeight="1">
      <c r="A152" s="44">
        <v>149</v>
      </c>
      <c r="B152" s="45" t="s">
        <v>78</v>
      </c>
      <c r="C152" s="45" t="s">
        <v>79</v>
      </c>
      <c r="D152" s="45" t="s">
        <v>90</v>
      </c>
      <c r="E152" s="45" t="s">
        <v>104</v>
      </c>
      <c r="F152" s="45" t="s">
        <v>88</v>
      </c>
      <c r="G152" s="46"/>
      <c r="H152" s="45" t="s">
        <v>77</v>
      </c>
      <c r="I152" s="45" t="s">
        <v>77</v>
      </c>
      <c r="J152" s="45" t="s">
        <v>77</v>
      </c>
      <c r="K152" s="45" t="s">
        <v>77</v>
      </c>
      <c r="L152" s="45" t="s">
        <v>77</v>
      </c>
      <c r="M152" s="45" t="s">
        <v>77</v>
      </c>
      <c r="N152" s="45" t="s">
        <v>77</v>
      </c>
      <c r="O152" s="45" t="s">
        <v>77</v>
      </c>
      <c r="P152" s="45" t="s">
        <v>77</v>
      </c>
      <c r="Q152" s="45" t="s">
        <v>77</v>
      </c>
      <c r="R152" s="45" t="s">
        <v>77</v>
      </c>
      <c r="S152" s="45" t="s">
        <v>77</v>
      </c>
      <c r="T152" s="45" t="s">
        <v>77</v>
      </c>
      <c r="U152" s="45" t="s">
        <v>77</v>
      </c>
      <c r="V152" s="45" t="s">
        <v>77</v>
      </c>
      <c r="W152" s="45" t="s">
        <v>77</v>
      </c>
      <c r="X152" s="45" t="s">
        <v>77</v>
      </c>
      <c r="Y152" s="45" t="s">
        <v>77</v>
      </c>
      <c r="Z152" s="45" t="s">
        <v>77</v>
      </c>
      <c r="AA152" s="45" t="s">
        <v>77</v>
      </c>
      <c r="AB152" s="45" t="s">
        <v>77</v>
      </c>
      <c r="AC152" s="46"/>
      <c r="AD152" s="46"/>
      <c r="AE152" s="46"/>
      <c r="AF152" s="46"/>
      <c r="AG152" s="46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</row>
    <row r="153" spans="1:53" ht="15" customHeight="1">
      <c r="A153" s="44">
        <v>150</v>
      </c>
      <c r="B153" s="45" t="s">
        <v>78</v>
      </c>
      <c r="C153" s="45" t="s">
        <v>79</v>
      </c>
      <c r="D153" s="45" t="s">
        <v>90</v>
      </c>
      <c r="E153" s="45" t="s">
        <v>104</v>
      </c>
      <c r="F153" s="45" t="s">
        <v>88</v>
      </c>
      <c r="G153" s="46"/>
      <c r="H153" s="45" t="s">
        <v>77</v>
      </c>
      <c r="I153" s="45" t="s">
        <v>77</v>
      </c>
      <c r="J153" s="45" t="s">
        <v>77</v>
      </c>
      <c r="K153" s="45" t="s">
        <v>77</v>
      </c>
      <c r="L153" s="45" t="s">
        <v>77</v>
      </c>
      <c r="M153" s="45" t="s">
        <v>77</v>
      </c>
      <c r="N153" s="45" t="s">
        <v>77</v>
      </c>
      <c r="O153" s="45" t="s">
        <v>77</v>
      </c>
      <c r="P153" s="45" t="s">
        <v>77</v>
      </c>
      <c r="Q153" s="45" t="s">
        <v>77</v>
      </c>
      <c r="R153" s="45" t="s">
        <v>77</v>
      </c>
      <c r="S153" s="45" t="s">
        <v>77</v>
      </c>
      <c r="T153" s="45" t="s">
        <v>77</v>
      </c>
      <c r="U153" s="45" t="s">
        <v>77</v>
      </c>
      <c r="V153" s="45" t="s">
        <v>77</v>
      </c>
      <c r="W153" s="45" t="s">
        <v>77</v>
      </c>
      <c r="X153" s="45" t="s">
        <v>77</v>
      </c>
      <c r="Y153" s="45" t="s">
        <v>77</v>
      </c>
      <c r="Z153" s="45" t="s">
        <v>77</v>
      </c>
      <c r="AA153" s="45" t="s">
        <v>77</v>
      </c>
      <c r="AB153" s="45" t="s">
        <v>77</v>
      </c>
      <c r="AC153" s="46"/>
      <c r="AD153" s="46"/>
      <c r="AE153" s="46"/>
      <c r="AF153" s="46"/>
      <c r="AG153" s="46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</row>
    <row r="154" spans="1:53" ht="15" customHeight="1">
      <c r="A154" s="44">
        <v>151</v>
      </c>
      <c r="B154" s="45" t="s">
        <v>83</v>
      </c>
      <c r="C154" s="45" t="s">
        <v>91</v>
      </c>
      <c r="D154" s="45" t="s">
        <v>90</v>
      </c>
      <c r="E154" s="45" t="s">
        <v>104</v>
      </c>
      <c r="F154" s="45" t="s">
        <v>82</v>
      </c>
      <c r="G154" s="46"/>
      <c r="H154" s="45" t="s">
        <v>77</v>
      </c>
      <c r="I154" s="45" t="s">
        <v>77</v>
      </c>
      <c r="J154" s="45" t="s">
        <v>77</v>
      </c>
      <c r="K154" s="45" t="s">
        <v>77</v>
      </c>
      <c r="L154" s="45" t="s">
        <v>77</v>
      </c>
      <c r="M154" s="45" t="s">
        <v>77</v>
      </c>
      <c r="N154" s="45" t="s">
        <v>77</v>
      </c>
      <c r="O154" s="45" t="s">
        <v>77</v>
      </c>
      <c r="P154" s="45" t="s">
        <v>77</v>
      </c>
      <c r="Q154" s="45" t="s">
        <v>77</v>
      </c>
      <c r="R154" s="45" t="s">
        <v>77</v>
      </c>
      <c r="S154" s="45" t="s">
        <v>77</v>
      </c>
      <c r="T154" s="45" t="s">
        <v>77</v>
      </c>
      <c r="U154" s="45" t="s">
        <v>77</v>
      </c>
      <c r="V154" s="45" t="s">
        <v>77</v>
      </c>
      <c r="W154" s="45" t="s">
        <v>77</v>
      </c>
      <c r="X154" s="45" t="s">
        <v>77</v>
      </c>
      <c r="Y154" s="45" t="s">
        <v>77</v>
      </c>
      <c r="Z154" s="45" t="s">
        <v>77</v>
      </c>
      <c r="AA154" s="45" t="s">
        <v>77</v>
      </c>
      <c r="AB154" s="45" t="s">
        <v>77</v>
      </c>
      <c r="AC154" s="46"/>
      <c r="AD154" s="46"/>
      <c r="AE154" s="46"/>
      <c r="AF154" s="46"/>
      <c r="AG154" s="46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</row>
    <row r="155" spans="1:53" ht="15" customHeight="1">
      <c r="A155" s="44">
        <v>152</v>
      </c>
      <c r="B155" s="45" t="s">
        <v>78</v>
      </c>
      <c r="C155" s="45" t="s">
        <v>91</v>
      </c>
      <c r="D155" s="45" t="s">
        <v>90</v>
      </c>
      <c r="E155" s="45" t="s">
        <v>104</v>
      </c>
      <c r="F155" s="45" t="s">
        <v>82</v>
      </c>
      <c r="G155" s="46"/>
      <c r="H155" s="45" t="s">
        <v>77</v>
      </c>
      <c r="I155" s="45" t="s">
        <v>77</v>
      </c>
      <c r="J155" s="45" t="s">
        <v>77</v>
      </c>
      <c r="K155" s="45" t="s">
        <v>77</v>
      </c>
      <c r="L155" s="45" t="s">
        <v>77</v>
      </c>
      <c r="M155" s="45" t="s">
        <v>77</v>
      </c>
      <c r="N155" s="45" t="s">
        <v>77</v>
      </c>
      <c r="O155" s="45" t="s">
        <v>77</v>
      </c>
      <c r="P155" s="45" t="s">
        <v>77</v>
      </c>
      <c r="Q155" s="45" t="s">
        <v>77</v>
      </c>
      <c r="R155" s="45" t="s">
        <v>77</v>
      </c>
      <c r="S155" s="45" t="s">
        <v>77</v>
      </c>
      <c r="T155" s="45" t="s">
        <v>77</v>
      </c>
      <c r="U155" s="45" t="s">
        <v>77</v>
      </c>
      <c r="V155" s="45" t="s">
        <v>77</v>
      </c>
      <c r="W155" s="45" t="s">
        <v>77</v>
      </c>
      <c r="X155" s="45" t="s">
        <v>77</v>
      </c>
      <c r="Y155" s="45" t="s">
        <v>77</v>
      </c>
      <c r="Z155" s="45" t="s">
        <v>77</v>
      </c>
      <c r="AA155" s="45" t="s">
        <v>77</v>
      </c>
      <c r="AB155" s="45" t="s">
        <v>77</v>
      </c>
      <c r="AC155" s="46"/>
      <c r="AD155" s="46"/>
      <c r="AE155" s="46"/>
      <c r="AF155" s="46"/>
      <c r="AG155" s="46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</row>
    <row r="156" spans="1:53" ht="15" customHeight="1">
      <c r="A156" s="44">
        <v>153</v>
      </c>
      <c r="B156" s="45" t="s">
        <v>78</v>
      </c>
      <c r="C156" s="45" t="s">
        <v>89</v>
      </c>
      <c r="D156" s="45" t="s">
        <v>96</v>
      </c>
      <c r="E156" s="45" t="s">
        <v>104</v>
      </c>
      <c r="F156" s="45" t="s">
        <v>87</v>
      </c>
      <c r="G156" s="46"/>
      <c r="H156" s="45" t="s">
        <v>77</v>
      </c>
      <c r="I156" s="45" t="s">
        <v>77</v>
      </c>
      <c r="J156" s="45" t="s">
        <v>77</v>
      </c>
      <c r="K156" s="45" t="s">
        <v>77</v>
      </c>
      <c r="L156" s="45" t="s">
        <v>77</v>
      </c>
      <c r="M156" s="45" t="s">
        <v>77</v>
      </c>
      <c r="N156" s="45" t="s">
        <v>77</v>
      </c>
      <c r="O156" s="45" t="s">
        <v>77</v>
      </c>
      <c r="P156" s="45" t="s">
        <v>77</v>
      </c>
      <c r="Q156" s="45" t="s">
        <v>77</v>
      </c>
      <c r="R156" s="45" t="s">
        <v>77</v>
      </c>
      <c r="S156" s="45" t="s">
        <v>77</v>
      </c>
      <c r="T156" s="45" t="s">
        <v>77</v>
      </c>
      <c r="U156" s="45" t="s">
        <v>77</v>
      </c>
      <c r="V156" s="45" t="s">
        <v>77</v>
      </c>
      <c r="W156" s="45" t="s">
        <v>77</v>
      </c>
      <c r="X156" s="45" t="s">
        <v>77</v>
      </c>
      <c r="Y156" s="45" t="s">
        <v>77</v>
      </c>
      <c r="Z156" s="45" t="s">
        <v>77</v>
      </c>
      <c r="AA156" s="45" t="s">
        <v>77</v>
      </c>
      <c r="AB156" s="45" t="s">
        <v>77</v>
      </c>
      <c r="AC156" s="46"/>
      <c r="AD156" s="46"/>
      <c r="AE156" s="46"/>
      <c r="AF156" s="46"/>
      <c r="AG156" s="46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</row>
    <row r="157" spans="1:53" ht="15" customHeight="1">
      <c r="A157" s="44">
        <v>154</v>
      </c>
      <c r="B157" s="45" t="s">
        <v>78</v>
      </c>
      <c r="C157" s="45" t="s">
        <v>91</v>
      </c>
      <c r="D157" s="45" t="s">
        <v>95</v>
      </c>
      <c r="E157" s="45" t="s">
        <v>104</v>
      </c>
      <c r="F157" s="45" t="s">
        <v>82</v>
      </c>
      <c r="G157" s="46"/>
      <c r="H157" s="45" t="s">
        <v>77</v>
      </c>
      <c r="I157" s="45" t="s">
        <v>77</v>
      </c>
      <c r="J157" s="45" t="s">
        <v>77</v>
      </c>
      <c r="K157" s="45" t="s">
        <v>77</v>
      </c>
      <c r="L157" s="45" t="s">
        <v>77</v>
      </c>
      <c r="M157" s="45" t="s">
        <v>77</v>
      </c>
      <c r="N157" s="45" t="s">
        <v>77</v>
      </c>
      <c r="O157" s="45" t="s">
        <v>77</v>
      </c>
      <c r="P157" s="45" t="s">
        <v>77</v>
      </c>
      <c r="Q157" s="45" t="s">
        <v>77</v>
      </c>
      <c r="R157" s="45" t="s">
        <v>77</v>
      </c>
      <c r="S157" s="45" t="s">
        <v>77</v>
      </c>
      <c r="T157" s="45" t="s">
        <v>77</v>
      </c>
      <c r="U157" s="45" t="s">
        <v>77</v>
      </c>
      <c r="V157" s="45" t="s">
        <v>77</v>
      </c>
      <c r="W157" s="45" t="s">
        <v>77</v>
      </c>
      <c r="X157" s="45" t="s">
        <v>77</v>
      </c>
      <c r="Y157" s="45" t="s">
        <v>77</v>
      </c>
      <c r="Z157" s="45" t="s">
        <v>77</v>
      </c>
      <c r="AA157" s="45" t="s">
        <v>77</v>
      </c>
      <c r="AB157" s="45" t="s">
        <v>77</v>
      </c>
      <c r="AC157" s="46"/>
      <c r="AD157" s="46"/>
      <c r="AE157" s="46"/>
      <c r="AF157" s="46"/>
      <c r="AG157" s="46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</row>
    <row r="158" spans="1:53" ht="15" customHeight="1">
      <c r="A158" s="44">
        <v>155</v>
      </c>
      <c r="B158" s="45" t="s">
        <v>78</v>
      </c>
      <c r="C158" s="45" t="s">
        <v>91</v>
      </c>
      <c r="D158" s="45" t="s">
        <v>84</v>
      </c>
      <c r="E158" s="45" t="s">
        <v>104</v>
      </c>
      <c r="F158" s="45" t="s">
        <v>87</v>
      </c>
      <c r="G158" s="45" t="s">
        <v>99</v>
      </c>
      <c r="H158" s="45" t="s">
        <v>77</v>
      </c>
      <c r="I158" s="45" t="s">
        <v>77</v>
      </c>
      <c r="J158" s="45" t="s">
        <v>77</v>
      </c>
      <c r="K158" s="45" t="s">
        <v>77</v>
      </c>
      <c r="L158" s="45" t="s">
        <v>77</v>
      </c>
      <c r="M158" s="45" t="s">
        <v>77</v>
      </c>
      <c r="N158" s="45" t="s">
        <v>77</v>
      </c>
      <c r="O158" s="45" t="s">
        <v>77</v>
      </c>
      <c r="P158" s="45" t="s">
        <v>77</v>
      </c>
      <c r="Q158" s="45" t="s">
        <v>77</v>
      </c>
      <c r="R158" s="45" t="s">
        <v>77</v>
      </c>
      <c r="S158" s="45" t="s">
        <v>77</v>
      </c>
      <c r="T158" s="45" t="s">
        <v>77</v>
      </c>
      <c r="U158" s="45" t="s">
        <v>77</v>
      </c>
      <c r="V158" s="45" t="s">
        <v>77</v>
      </c>
      <c r="W158" s="45" t="s">
        <v>77</v>
      </c>
      <c r="X158" s="45" t="s">
        <v>77</v>
      </c>
      <c r="Y158" s="45" t="s">
        <v>77</v>
      </c>
      <c r="Z158" s="45" t="s">
        <v>77</v>
      </c>
      <c r="AA158" s="45" t="s">
        <v>77</v>
      </c>
      <c r="AB158" s="45" t="s">
        <v>77</v>
      </c>
      <c r="AC158" s="46"/>
      <c r="AD158" s="46"/>
      <c r="AE158" s="46"/>
      <c r="AF158" s="46"/>
      <c r="AG158" s="46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</row>
    <row r="159" spans="1:53" ht="15" customHeight="1">
      <c r="A159" s="44">
        <v>156</v>
      </c>
      <c r="B159" s="45" t="s">
        <v>78</v>
      </c>
      <c r="C159" s="45" t="s">
        <v>79</v>
      </c>
      <c r="D159" s="45" t="s">
        <v>90</v>
      </c>
      <c r="E159" s="45" t="s">
        <v>104</v>
      </c>
      <c r="F159" s="45" t="s">
        <v>88</v>
      </c>
      <c r="G159" s="46"/>
      <c r="H159" s="45" t="s">
        <v>77</v>
      </c>
      <c r="I159" s="45" t="s">
        <v>77</v>
      </c>
      <c r="J159" s="45" t="s">
        <v>77</v>
      </c>
      <c r="K159" s="45" t="s">
        <v>77</v>
      </c>
      <c r="L159" s="45" t="s">
        <v>77</v>
      </c>
      <c r="M159" s="45" t="s">
        <v>77</v>
      </c>
      <c r="N159" s="45" t="s">
        <v>77</v>
      </c>
      <c r="O159" s="45" t="s">
        <v>77</v>
      </c>
      <c r="P159" s="45" t="s">
        <v>77</v>
      </c>
      <c r="Q159" s="45" t="s">
        <v>77</v>
      </c>
      <c r="R159" s="45" t="s">
        <v>77</v>
      </c>
      <c r="S159" s="45" t="s">
        <v>77</v>
      </c>
      <c r="T159" s="45" t="s">
        <v>77</v>
      </c>
      <c r="U159" s="45" t="s">
        <v>77</v>
      </c>
      <c r="V159" s="45" t="s">
        <v>77</v>
      </c>
      <c r="W159" s="45" t="s">
        <v>77</v>
      </c>
      <c r="X159" s="45" t="s">
        <v>77</v>
      </c>
      <c r="Y159" s="45" t="s">
        <v>77</v>
      </c>
      <c r="Z159" s="45" t="s">
        <v>77</v>
      </c>
      <c r="AA159" s="45" t="s">
        <v>77</v>
      </c>
      <c r="AB159" s="45" t="s">
        <v>77</v>
      </c>
      <c r="AC159" s="46"/>
      <c r="AD159" s="46"/>
      <c r="AE159" s="46"/>
      <c r="AF159" s="46"/>
      <c r="AG159" s="46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</row>
    <row r="160" spans="1:53" ht="15" customHeight="1">
      <c r="A160" s="44">
        <v>157</v>
      </c>
      <c r="B160" s="45" t="s">
        <v>78</v>
      </c>
      <c r="C160" s="45" t="s">
        <v>79</v>
      </c>
      <c r="D160" s="45" t="s">
        <v>95</v>
      </c>
      <c r="E160" s="45" t="s">
        <v>104</v>
      </c>
      <c r="F160" s="45" t="s">
        <v>88</v>
      </c>
      <c r="G160" s="46"/>
      <c r="H160" s="45" t="s">
        <v>77</v>
      </c>
      <c r="I160" s="45" t="s">
        <v>77</v>
      </c>
      <c r="J160" s="45" t="s">
        <v>77</v>
      </c>
      <c r="K160" s="45" t="s">
        <v>77</v>
      </c>
      <c r="L160" s="45" t="s">
        <v>77</v>
      </c>
      <c r="M160" s="45" t="s">
        <v>77</v>
      </c>
      <c r="N160" s="45" t="s">
        <v>77</v>
      </c>
      <c r="O160" s="45" t="s">
        <v>77</v>
      </c>
      <c r="P160" s="45" t="s">
        <v>77</v>
      </c>
      <c r="Q160" s="45" t="s">
        <v>77</v>
      </c>
      <c r="R160" s="45" t="s">
        <v>77</v>
      </c>
      <c r="S160" s="45" t="s">
        <v>77</v>
      </c>
      <c r="T160" s="45" t="s">
        <v>77</v>
      </c>
      <c r="U160" s="45" t="s">
        <v>77</v>
      </c>
      <c r="V160" s="45" t="s">
        <v>77</v>
      </c>
      <c r="W160" s="45" t="s">
        <v>77</v>
      </c>
      <c r="X160" s="45" t="s">
        <v>77</v>
      </c>
      <c r="Y160" s="45" t="s">
        <v>77</v>
      </c>
      <c r="Z160" s="45" t="s">
        <v>77</v>
      </c>
      <c r="AA160" s="45" t="s">
        <v>77</v>
      </c>
      <c r="AB160" s="45" t="s">
        <v>77</v>
      </c>
      <c r="AC160" s="46"/>
      <c r="AD160" s="46"/>
      <c r="AE160" s="46"/>
      <c r="AF160" s="46"/>
      <c r="AG160" s="46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</row>
    <row r="161" spans="1:53" ht="15" customHeight="1">
      <c r="A161" s="44">
        <v>158</v>
      </c>
      <c r="B161" s="45" t="s">
        <v>78</v>
      </c>
      <c r="C161" s="45" t="s">
        <v>79</v>
      </c>
      <c r="D161" s="45" t="s">
        <v>90</v>
      </c>
      <c r="E161" s="45" t="s">
        <v>104</v>
      </c>
      <c r="F161" s="45" t="s">
        <v>88</v>
      </c>
      <c r="G161" s="46"/>
      <c r="H161" s="45" t="s">
        <v>77</v>
      </c>
      <c r="I161" s="45" t="s">
        <v>77</v>
      </c>
      <c r="J161" s="45" t="s">
        <v>77</v>
      </c>
      <c r="K161" s="45" t="s">
        <v>77</v>
      </c>
      <c r="L161" s="45" t="s">
        <v>77</v>
      </c>
      <c r="M161" s="45" t="s">
        <v>77</v>
      </c>
      <c r="N161" s="45" t="s">
        <v>77</v>
      </c>
      <c r="O161" s="45" t="s">
        <v>77</v>
      </c>
      <c r="P161" s="45" t="s">
        <v>77</v>
      </c>
      <c r="Q161" s="45" t="s">
        <v>77</v>
      </c>
      <c r="R161" s="45" t="s">
        <v>77</v>
      </c>
      <c r="S161" s="45" t="s">
        <v>77</v>
      </c>
      <c r="T161" s="45" t="s">
        <v>77</v>
      </c>
      <c r="U161" s="45" t="s">
        <v>77</v>
      </c>
      <c r="V161" s="45" t="s">
        <v>77</v>
      </c>
      <c r="W161" s="45" t="s">
        <v>77</v>
      </c>
      <c r="X161" s="45" t="s">
        <v>77</v>
      </c>
      <c r="Y161" s="45" t="s">
        <v>77</v>
      </c>
      <c r="Z161" s="45" t="s">
        <v>77</v>
      </c>
      <c r="AA161" s="45" t="s">
        <v>77</v>
      </c>
      <c r="AB161" s="45" t="s">
        <v>77</v>
      </c>
      <c r="AC161" s="46"/>
      <c r="AD161" s="46"/>
      <c r="AE161" s="46"/>
      <c r="AF161" s="46"/>
      <c r="AG161" s="46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</row>
    <row r="162" spans="1:53" ht="15" customHeight="1">
      <c r="A162" s="44">
        <v>159</v>
      </c>
      <c r="B162" s="45" t="s">
        <v>78</v>
      </c>
      <c r="C162" s="45" t="s">
        <v>91</v>
      </c>
      <c r="D162" s="45" t="s">
        <v>90</v>
      </c>
      <c r="E162" s="45" t="s">
        <v>104</v>
      </c>
      <c r="F162" s="45" t="s">
        <v>82</v>
      </c>
      <c r="G162" s="46"/>
      <c r="H162" s="45" t="s">
        <v>77</v>
      </c>
      <c r="I162" s="45" t="s">
        <v>77</v>
      </c>
      <c r="J162" s="45" t="s">
        <v>77</v>
      </c>
      <c r="K162" s="45" t="s">
        <v>77</v>
      </c>
      <c r="L162" s="45" t="s">
        <v>77</v>
      </c>
      <c r="M162" s="45" t="s">
        <v>77</v>
      </c>
      <c r="N162" s="45" t="s">
        <v>77</v>
      </c>
      <c r="O162" s="45" t="s">
        <v>77</v>
      </c>
      <c r="P162" s="45" t="s">
        <v>77</v>
      </c>
      <c r="Q162" s="45" t="s">
        <v>77</v>
      </c>
      <c r="R162" s="45" t="s">
        <v>77</v>
      </c>
      <c r="S162" s="45" t="s">
        <v>77</v>
      </c>
      <c r="T162" s="45" t="s">
        <v>77</v>
      </c>
      <c r="U162" s="45" t="s">
        <v>77</v>
      </c>
      <c r="V162" s="45" t="s">
        <v>77</v>
      </c>
      <c r="W162" s="45" t="s">
        <v>77</v>
      </c>
      <c r="X162" s="45" t="s">
        <v>77</v>
      </c>
      <c r="Y162" s="45" t="s">
        <v>77</v>
      </c>
      <c r="Z162" s="45" t="s">
        <v>77</v>
      </c>
      <c r="AA162" s="45" t="s">
        <v>77</v>
      </c>
      <c r="AB162" s="45" t="s">
        <v>77</v>
      </c>
      <c r="AC162" s="46"/>
      <c r="AD162" s="46"/>
      <c r="AE162" s="46"/>
      <c r="AF162" s="46"/>
      <c r="AG162" s="46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</row>
    <row r="163" spans="1:53" ht="15" customHeight="1">
      <c r="A163" s="44">
        <v>160</v>
      </c>
      <c r="B163" s="45" t="s">
        <v>78</v>
      </c>
      <c r="C163" s="45" t="s">
        <v>79</v>
      </c>
      <c r="D163" s="45" t="s">
        <v>96</v>
      </c>
      <c r="E163" s="45" t="s">
        <v>104</v>
      </c>
      <c r="F163" s="45" t="s">
        <v>82</v>
      </c>
      <c r="G163" s="45" t="s">
        <v>156</v>
      </c>
      <c r="H163" s="45" t="s">
        <v>77</v>
      </c>
      <c r="I163" s="45" t="s">
        <v>77</v>
      </c>
      <c r="J163" s="45" t="s">
        <v>77</v>
      </c>
      <c r="K163" s="45" t="s">
        <v>77</v>
      </c>
      <c r="L163" s="45" t="s">
        <v>77</v>
      </c>
      <c r="M163" s="45" t="s">
        <v>77</v>
      </c>
      <c r="N163" s="45" t="s">
        <v>77</v>
      </c>
      <c r="O163" s="45" t="s">
        <v>77</v>
      </c>
      <c r="P163" s="45" t="s">
        <v>77</v>
      </c>
      <c r="Q163" s="45" t="s">
        <v>77</v>
      </c>
      <c r="R163" s="45" t="s">
        <v>77</v>
      </c>
      <c r="S163" s="45" t="s">
        <v>77</v>
      </c>
      <c r="T163" s="45" t="s">
        <v>77</v>
      </c>
      <c r="U163" s="45" t="s">
        <v>77</v>
      </c>
      <c r="V163" s="45" t="s">
        <v>77</v>
      </c>
      <c r="W163" s="45" t="s">
        <v>77</v>
      </c>
      <c r="X163" s="45" t="s">
        <v>77</v>
      </c>
      <c r="Y163" s="45" t="s">
        <v>77</v>
      </c>
      <c r="Z163" s="45" t="s">
        <v>77</v>
      </c>
      <c r="AA163" s="45" t="s">
        <v>77</v>
      </c>
      <c r="AB163" s="45" t="s">
        <v>77</v>
      </c>
      <c r="AC163" s="46"/>
      <c r="AD163" s="46"/>
      <c r="AE163" s="46"/>
      <c r="AF163" s="46"/>
      <c r="AG163" s="46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</row>
    <row r="164" spans="1:53" ht="15" customHeight="1">
      <c r="A164" s="44">
        <v>161</v>
      </c>
      <c r="B164" s="45" t="s">
        <v>78</v>
      </c>
      <c r="C164" s="45" t="s">
        <v>79</v>
      </c>
      <c r="D164" s="45" t="s">
        <v>95</v>
      </c>
      <c r="E164" s="45" t="s">
        <v>104</v>
      </c>
      <c r="F164" s="45" t="s">
        <v>82</v>
      </c>
      <c r="G164" s="46"/>
      <c r="H164" s="45" t="s">
        <v>77</v>
      </c>
      <c r="I164" s="45" t="s">
        <v>77</v>
      </c>
      <c r="J164" s="45" t="s">
        <v>77</v>
      </c>
      <c r="K164" s="45" t="s">
        <v>77</v>
      </c>
      <c r="L164" s="45" t="s">
        <v>77</v>
      </c>
      <c r="M164" s="45" t="s">
        <v>77</v>
      </c>
      <c r="N164" s="45" t="s">
        <v>77</v>
      </c>
      <c r="O164" s="45" t="s">
        <v>77</v>
      </c>
      <c r="P164" s="45" t="s">
        <v>77</v>
      </c>
      <c r="Q164" s="45" t="s">
        <v>77</v>
      </c>
      <c r="R164" s="45" t="s">
        <v>77</v>
      </c>
      <c r="S164" s="45" t="s">
        <v>77</v>
      </c>
      <c r="T164" s="45" t="s">
        <v>77</v>
      </c>
      <c r="U164" s="45" t="s">
        <v>77</v>
      </c>
      <c r="V164" s="45" t="s">
        <v>77</v>
      </c>
      <c r="W164" s="45" t="s">
        <v>77</v>
      </c>
      <c r="X164" s="45" t="s">
        <v>77</v>
      </c>
      <c r="Y164" s="45" t="s">
        <v>77</v>
      </c>
      <c r="Z164" s="45" t="s">
        <v>77</v>
      </c>
      <c r="AA164" s="45" t="s">
        <v>77</v>
      </c>
      <c r="AB164" s="45" t="s">
        <v>77</v>
      </c>
      <c r="AC164" s="46"/>
      <c r="AD164" s="46"/>
      <c r="AE164" s="46"/>
      <c r="AF164" s="46"/>
      <c r="AG164" s="46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</row>
    <row r="165" spans="1:53" ht="15" customHeight="1">
      <c r="A165" s="44">
        <v>162</v>
      </c>
      <c r="B165" s="45" t="s">
        <v>78</v>
      </c>
      <c r="C165" s="45" t="s">
        <v>89</v>
      </c>
      <c r="D165" s="45" t="s">
        <v>84</v>
      </c>
      <c r="E165" s="45" t="s">
        <v>104</v>
      </c>
      <c r="F165" s="45" t="s">
        <v>87</v>
      </c>
      <c r="G165" s="45" t="s">
        <v>157</v>
      </c>
      <c r="H165" s="45" t="s">
        <v>77</v>
      </c>
      <c r="I165" s="45" t="s">
        <v>77</v>
      </c>
      <c r="J165" s="45" t="s">
        <v>77</v>
      </c>
      <c r="K165" s="45" t="s">
        <v>77</v>
      </c>
      <c r="L165" s="45" t="s">
        <v>77</v>
      </c>
      <c r="M165" s="45" t="s">
        <v>77</v>
      </c>
      <c r="N165" s="45" t="s">
        <v>77</v>
      </c>
      <c r="O165" s="45" t="s">
        <v>77</v>
      </c>
      <c r="P165" s="45" t="s">
        <v>77</v>
      </c>
      <c r="Q165" s="45" t="s">
        <v>77</v>
      </c>
      <c r="R165" s="45" t="s">
        <v>77</v>
      </c>
      <c r="S165" s="45" t="s">
        <v>77</v>
      </c>
      <c r="T165" s="45" t="s">
        <v>77</v>
      </c>
      <c r="U165" s="45" t="s">
        <v>77</v>
      </c>
      <c r="V165" s="45" t="s">
        <v>77</v>
      </c>
      <c r="W165" s="45" t="s">
        <v>77</v>
      </c>
      <c r="X165" s="45" t="s">
        <v>77</v>
      </c>
      <c r="Y165" s="45" t="s">
        <v>77</v>
      </c>
      <c r="Z165" s="45" t="s">
        <v>77</v>
      </c>
      <c r="AA165" s="45" t="s">
        <v>77</v>
      </c>
      <c r="AB165" s="45" t="s">
        <v>77</v>
      </c>
      <c r="AC165" s="45"/>
      <c r="AD165" s="46"/>
      <c r="AE165" s="46"/>
      <c r="AF165" s="46"/>
      <c r="AG165" s="46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</row>
    <row r="166" spans="1:53" ht="15" customHeight="1">
      <c r="A166" s="44">
        <v>163</v>
      </c>
      <c r="B166" s="45" t="s">
        <v>78</v>
      </c>
      <c r="C166" s="45" t="s">
        <v>79</v>
      </c>
      <c r="D166" s="45" t="s">
        <v>96</v>
      </c>
      <c r="E166" s="45" t="s">
        <v>104</v>
      </c>
      <c r="F166" s="45" t="s">
        <v>88</v>
      </c>
      <c r="G166" s="46"/>
      <c r="H166" s="45" t="s">
        <v>77</v>
      </c>
      <c r="I166" s="45" t="s">
        <v>77</v>
      </c>
      <c r="J166" s="45" t="s">
        <v>77</v>
      </c>
      <c r="K166" s="45" t="s">
        <v>77</v>
      </c>
      <c r="L166" s="45" t="s">
        <v>77</v>
      </c>
      <c r="M166" s="45" t="s">
        <v>77</v>
      </c>
      <c r="N166" s="45" t="s">
        <v>77</v>
      </c>
      <c r="O166" s="45" t="s">
        <v>77</v>
      </c>
      <c r="P166" s="45" t="s">
        <v>77</v>
      </c>
      <c r="Q166" s="45" t="s">
        <v>77</v>
      </c>
      <c r="R166" s="45" t="s">
        <v>77</v>
      </c>
      <c r="S166" s="45" t="s">
        <v>77</v>
      </c>
      <c r="T166" s="45" t="s">
        <v>77</v>
      </c>
      <c r="U166" s="45" t="s">
        <v>77</v>
      </c>
      <c r="V166" s="45" t="s">
        <v>77</v>
      </c>
      <c r="W166" s="45" t="s">
        <v>77</v>
      </c>
      <c r="X166" s="45" t="s">
        <v>77</v>
      </c>
      <c r="Y166" s="45" t="s">
        <v>77</v>
      </c>
      <c r="Z166" s="45" t="s">
        <v>77</v>
      </c>
      <c r="AA166" s="45" t="s">
        <v>77</v>
      </c>
      <c r="AB166" s="45" t="s">
        <v>77</v>
      </c>
      <c r="AC166" s="46"/>
      <c r="AD166" s="46"/>
      <c r="AE166" s="46"/>
      <c r="AF166" s="46"/>
      <c r="AG166" s="46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</row>
    <row r="167" spans="1:53" ht="15" customHeight="1">
      <c r="A167" s="44">
        <v>164</v>
      </c>
      <c r="B167" s="45" t="s">
        <v>78</v>
      </c>
      <c r="C167" s="45" t="s">
        <v>89</v>
      </c>
      <c r="D167" s="45" t="s">
        <v>96</v>
      </c>
      <c r="E167" s="45" t="s">
        <v>104</v>
      </c>
      <c r="F167" s="45" t="s">
        <v>82</v>
      </c>
      <c r="G167" s="46"/>
      <c r="H167" s="45" t="s">
        <v>77</v>
      </c>
      <c r="I167" s="45" t="s">
        <v>77</v>
      </c>
      <c r="J167" s="45" t="s">
        <v>77</v>
      </c>
      <c r="K167" s="45" t="s">
        <v>77</v>
      </c>
      <c r="L167" s="45" t="s">
        <v>77</v>
      </c>
      <c r="M167" s="45" t="s">
        <v>77</v>
      </c>
      <c r="N167" s="45" t="s">
        <v>77</v>
      </c>
      <c r="O167" s="45" t="s">
        <v>77</v>
      </c>
      <c r="P167" s="45" t="s">
        <v>77</v>
      </c>
      <c r="Q167" s="45" t="s">
        <v>77</v>
      </c>
      <c r="R167" s="45" t="s">
        <v>77</v>
      </c>
      <c r="S167" s="45" t="s">
        <v>77</v>
      </c>
      <c r="T167" s="45" t="s">
        <v>77</v>
      </c>
      <c r="U167" s="45" t="s">
        <v>77</v>
      </c>
      <c r="V167" s="45" t="s">
        <v>77</v>
      </c>
      <c r="W167" s="45" t="s">
        <v>77</v>
      </c>
      <c r="X167" s="45" t="s">
        <v>77</v>
      </c>
      <c r="Y167" s="45" t="s">
        <v>77</v>
      </c>
      <c r="Z167" s="45" t="s">
        <v>77</v>
      </c>
      <c r="AA167" s="45" t="s">
        <v>77</v>
      </c>
      <c r="AB167" s="45" t="s">
        <v>77</v>
      </c>
      <c r="AC167" s="46"/>
      <c r="AD167" s="46"/>
      <c r="AE167" s="46"/>
      <c r="AF167" s="46"/>
      <c r="AG167" s="46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</row>
    <row r="168" spans="1:53" ht="15" customHeight="1">
      <c r="A168" s="44">
        <v>165</v>
      </c>
      <c r="B168" s="45" t="s">
        <v>83</v>
      </c>
      <c r="C168" s="45" t="s">
        <v>91</v>
      </c>
      <c r="D168" s="45" t="s">
        <v>90</v>
      </c>
      <c r="E168" s="45" t="s">
        <v>104</v>
      </c>
      <c r="F168" s="45" t="s">
        <v>82</v>
      </c>
      <c r="G168" s="46"/>
      <c r="H168" s="45" t="s">
        <v>77</v>
      </c>
      <c r="I168" s="45" t="s">
        <v>77</v>
      </c>
      <c r="J168" s="45" t="s">
        <v>77</v>
      </c>
      <c r="K168" s="45" t="s">
        <v>77</v>
      </c>
      <c r="L168" s="45" t="s">
        <v>77</v>
      </c>
      <c r="M168" s="45" t="s">
        <v>77</v>
      </c>
      <c r="N168" s="45" t="s">
        <v>77</v>
      </c>
      <c r="O168" s="45" t="s">
        <v>77</v>
      </c>
      <c r="P168" s="45" t="s">
        <v>77</v>
      </c>
      <c r="Q168" s="45" t="s">
        <v>77</v>
      </c>
      <c r="R168" s="45" t="s">
        <v>77</v>
      </c>
      <c r="S168" s="45" t="s">
        <v>77</v>
      </c>
      <c r="T168" s="45" t="s">
        <v>77</v>
      </c>
      <c r="U168" s="45" t="s">
        <v>77</v>
      </c>
      <c r="V168" s="45" t="s">
        <v>77</v>
      </c>
      <c r="W168" s="45" t="s">
        <v>77</v>
      </c>
      <c r="X168" s="45" t="s">
        <v>77</v>
      </c>
      <c r="Y168" s="45" t="s">
        <v>77</v>
      </c>
      <c r="Z168" s="45" t="s">
        <v>77</v>
      </c>
      <c r="AA168" s="45" t="s">
        <v>77</v>
      </c>
      <c r="AB168" s="45" t="s">
        <v>77</v>
      </c>
      <c r="AC168" s="46"/>
      <c r="AD168" s="46"/>
      <c r="AE168" s="46"/>
      <c r="AF168" s="46"/>
      <c r="AG168" s="46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</row>
    <row r="169" spans="1:53" ht="15" customHeight="1">
      <c r="A169" s="44">
        <v>166</v>
      </c>
      <c r="B169" s="45" t="s">
        <v>83</v>
      </c>
      <c r="C169" s="45" t="s">
        <v>79</v>
      </c>
      <c r="D169" s="45" t="s">
        <v>90</v>
      </c>
      <c r="E169" s="45" t="s">
        <v>104</v>
      </c>
      <c r="F169" s="45" t="s">
        <v>82</v>
      </c>
      <c r="G169" s="46"/>
      <c r="H169" s="45" t="s">
        <v>77</v>
      </c>
      <c r="I169" s="45" t="s">
        <v>77</v>
      </c>
      <c r="J169" s="45" t="s">
        <v>77</v>
      </c>
      <c r="K169" s="45" t="s">
        <v>77</v>
      </c>
      <c r="L169" s="45" t="s">
        <v>77</v>
      </c>
      <c r="M169" s="45" t="s">
        <v>77</v>
      </c>
      <c r="N169" s="45" t="s">
        <v>77</v>
      </c>
      <c r="O169" s="45" t="s">
        <v>77</v>
      </c>
      <c r="P169" s="45" t="s">
        <v>77</v>
      </c>
      <c r="Q169" s="45" t="s">
        <v>77</v>
      </c>
      <c r="R169" s="45" t="s">
        <v>77</v>
      </c>
      <c r="S169" s="45" t="s">
        <v>77</v>
      </c>
      <c r="T169" s="45" t="s">
        <v>77</v>
      </c>
      <c r="U169" s="45" t="s">
        <v>77</v>
      </c>
      <c r="V169" s="45" t="s">
        <v>77</v>
      </c>
      <c r="W169" s="45" t="s">
        <v>77</v>
      </c>
      <c r="X169" s="45" t="s">
        <v>77</v>
      </c>
      <c r="Y169" s="45" t="s">
        <v>77</v>
      </c>
      <c r="Z169" s="45" t="s">
        <v>77</v>
      </c>
      <c r="AA169" s="45" t="s">
        <v>77</v>
      </c>
      <c r="AB169" s="45" t="s">
        <v>77</v>
      </c>
      <c r="AC169" s="46"/>
      <c r="AD169" s="46"/>
      <c r="AE169" s="46"/>
      <c r="AF169" s="46"/>
      <c r="AG169" s="46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</row>
    <row r="170" spans="1:53" ht="15" customHeight="1">
      <c r="A170" s="44">
        <v>167</v>
      </c>
      <c r="B170" s="45" t="s">
        <v>78</v>
      </c>
      <c r="C170" s="45" t="s">
        <v>79</v>
      </c>
      <c r="D170" s="45" t="s">
        <v>95</v>
      </c>
      <c r="E170" s="45" t="s">
        <v>104</v>
      </c>
      <c r="F170" s="45" t="s">
        <v>88</v>
      </c>
      <c r="G170" s="45" t="s">
        <v>143</v>
      </c>
      <c r="H170" s="45" t="s">
        <v>77</v>
      </c>
      <c r="I170" s="45" t="s">
        <v>77</v>
      </c>
      <c r="J170" s="45" t="s">
        <v>77</v>
      </c>
      <c r="K170" s="45" t="s">
        <v>77</v>
      </c>
      <c r="L170" s="45" t="s">
        <v>77</v>
      </c>
      <c r="M170" s="45" t="s">
        <v>77</v>
      </c>
      <c r="N170" s="45" t="s">
        <v>77</v>
      </c>
      <c r="O170" s="45" t="s">
        <v>77</v>
      </c>
      <c r="P170" s="45" t="s">
        <v>77</v>
      </c>
      <c r="Q170" s="45" t="s">
        <v>77</v>
      </c>
      <c r="R170" s="45" t="s">
        <v>77</v>
      </c>
      <c r="S170" s="45" t="s">
        <v>77</v>
      </c>
      <c r="T170" s="45" t="s">
        <v>77</v>
      </c>
      <c r="U170" s="45" t="s">
        <v>77</v>
      </c>
      <c r="V170" s="45" t="s">
        <v>77</v>
      </c>
      <c r="W170" s="45" t="s">
        <v>77</v>
      </c>
      <c r="X170" s="45" t="s">
        <v>77</v>
      </c>
      <c r="Y170" s="45" t="s">
        <v>77</v>
      </c>
      <c r="Z170" s="45" t="s">
        <v>77</v>
      </c>
      <c r="AA170" s="45" t="s">
        <v>77</v>
      </c>
      <c r="AB170" s="45" t="s">
        <v>77</v>
      </c>
      <c r="AC170" s="45"/>
      <c r="AD170" s="46"/>
      <c r="AE170" s="46"/>
      <c r="AF170" s="46"/>
      <c r="AG170" s="46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</row>
    <row r="171" spans="1:53" ht="15" customHeight="1">
      <c r="A171" s="44">
        <v>168</v>
      </c>
      <c r="B171" s="45" t="s">
        <v>83</v>
      </c>
      <c r="C171" s="45" t="s">
        <v>91</v>
      </c>
      <c r="D171" s="45" t="s">
        <v>96</v>
      </c>
      <c r="E171" s="45" t="s">
        <v>104</v>
      </c>
      <c r="F171" s="45" t="s">
        <v>87</v>
      </c>
      <c r="G171" s="46"/>
      <c r="H171" s="45" t="s">
        <v>77</v>
      </c>
      <c r="I171" s="45" t="s">
        <v>77</v>
      </c>
      <c r="J171" s="45" t="s">
        <v>77</v>
      </c>
      <c r="K171" s="45" t="s">
        <v>77</v>
      </c>
      <c r="L171" s="45" t="s">
        <v>77</v>
      </c>
      <c r="M171" s="45" t="s">
        <v>77</v>
      </c>
      <c r="N171" s="45" t="s">
        <v>77</v>
      </c>
      <c r="O171" s="45" t="s">
        <v>77</v>
      </c>
      <c r="P171" s="45" t="s">
        <v>77</v>
      </c>
      <c r="Q171" s="45" t="s">
        <v>77</v>
      </c>
      <c r="R171" s="45" t="s">
        <v>77</v>
      </c>
      <c r="S171" s="45" t="s">
        <v>77</v>
      </c>
      <c r="T171" s="45" t="s">
        <v>77</v>
      </c>
      <c r="U171" s="45" t="s">
        <v>77</v>
      </c>
      <c r="V171" s="45" t="s">
        <v>77</v>
      </c>
      <c r="W171" s="45" t="s">
        <v>77</v>
      </c>
      <c r="X171" s="45" t="s">
        <v>77</v>
      </c>
      <c r="Y171" s="45" t="s">
        <v>77</v>
      </c>
      <c r="Z171" s="45" t="s">
        <v>77</v>
      </c>
      <c r="AA171" s="45" t="s">
        <v>77</v>
      </c>
      <c r="AB171" s="45" t="s">
        <v>77</v>
      </c>
      <c r="AC171" s="46"/>
      <c r="AD171" s="46"/>
      <c r="AE171" s="46"/>
      <c r="AF171" s="46"/>
      <c r="AG171" s="46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</row>
    <row r="172" spans="1:53" ht="15" customHeight="1">
      <c r="A172" s="44">
        <v>169</v>
      </c>
      <c r="B172" s="45" t="s">
        <v>83</v>
      </c>
      <c r="C172" s="45" t="s">
        <v>91</v>
      </c>
      <c r="D172" s="45" t="s">
        <v>96</v>
      </c>
      <c r="E172" s="45" t="s">
        <v>104</v>
      </c>
      <c r="F172" s="45" t="s">
        <v>87</v>
      </c>
      <c r="G172" s="46"/>
      <c r="H172" s="45" t="s">
        <v>77</v>
      </c>
      <c r="I172" s="45" t="s">
        <v>77</v>
      </c>
      <c r="J172" s="45" t="s">
        <v>77</v>
      </c>
      <c r="K172" s="45" t="s">
        <v>77</v>
      </c>
      <c r="L172" s="45" t="s">
        <v>77</v>
      </c>
      <c r="M172" s="45" t="s">
        <v>77</v>
      </c>
      <c r="N172" s="45" t="s">
        <v>77</v>
      </c>
      <c r="O172" s="45" t="s">
        <v>77</v>
      </c>
      <c r="P172" s="45" t="s">
        <v>77</v>
      </c>
      <c r="Q172" s="45" t="s">
        <v>77</v>
      </c>
      <c r="R172" s="45" t="s">
        <v>77</v>
      </c>
      <c r="S172" s="45" t="s">
        <v>77</v>
      </c>
      <c r="T172" s="45" t="s">
        <v>77</v>
      </c>
      <c r="U172" s="45" t="s">
        <v>77</v>
      </c>
      <c r="V172" s="45" t="s">
        <v>77</v>
      </c>
      <c r="W172" s="45" t="s">
        <v>77</v>
      </c>
      <c r="X172" s="45" t="s">
        <v>77</v>
      </c>
      <c r="Y172" s="45" t="s">
        <v>77</v>
      </c>
      <c r="Z172" s="45" t="s">
        <v>77</v>
      </c>
      <c r="AA172" s="45" t="s">
        <v>77</v>
      </c>
      <c r="AB172" s="45" t="s">
        <v>77</v>
      </c>
      <c r="AC172" s="46"/>
      <c r="AD172" s="46"/>
      <c r="AE172" s="46"/>
      <c r="AF172" s="46"/>
      <c r="AG172" s="46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</row>
    <row r="173" spans="1:53" ht="15" customHeight="1">
      <c r="A173" s="44">
        <v>170</v>
      </c>
      <c r="B173" s="45" t="s">
        <v>78</v>
      </c>
      <c r="C173" s="45" t="s">
        <v>89</v>
      </c>
      <c r="D173" s="45" t="s">
        <v>96</v>
      </c>
      <c r="E173" s="45" t="s">
        <v>104</v>
      </c>
      <c r="F173" s="45" t="s">
        <v>87</v>
      </c>
      <c r="G173" s="46"/>
      <c r="H173" s="45" t="s">
        <v>77</v>
      </c>
      <c r="I173" s="45" t="s">
        <v>77</v>
      </c>
      <c r="J173" s="45" t="s">
        <v>77</v>
      </c>
      <c r="K173" s="45" t="s">
        <v>77</v>
      </c>
      <c r="L173" s="45" t="s">
        <v>77</v>
      </c>
      <c r="M173" s="45" t="s">
        <v>77</v>
      </c>
      <c r="N173" s="45" t="s">
        <v>77</v>
      </c>
      <c r="O173" s="45" t="s">
        <v>77</v>
      </c>
      <c r="P173" s="45" t="s">
        <v>77</v>
      </c>
      <c r="Q173" s="45" t="s">
        <v>77</v>
      </c>
      <c r="R173" s="45" t="s">
        <v>77</v>
      </c>
      <c r="S173" s="45" t="s">
        <v>77</v>
      </c>
      <c r="T173" s="45" t="s">
        <v>77</v>
      </c>
      <c r="U173" s="45" t="s">
        <v>77</v>
      </c>
      <c r="V173" s="45" t="s">
        <v>77</v>
      </c>
      <c r="W173" s="45" t="s">
        <v>77</v>
      </c>
      <c r="X173" s="45" t="s">
        <v>77</v>
      </c>
      <c r="Y173" s="45" t="s">
        <v>77</v>
      </c>
      <c r="Z173" s="45" t="s">
        <v>77</v>
      </c>
      <c r="AA173" s="45" t="s">
        <v>77</v>
      </c>
      <c r="AB173" s="45" t="s">
        <v>77</v>
      </c>
      <c r="AC173" s="46"/>
      <c r="AD173" s="46"/>
      <c r="AE173" s="46"/>
      <c r="AF173" s="46"/>
      <c r="AG173" s="46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</row>
    <row r="174" spans="1:53" ht="15" customHeight="1">
      <c r="A174" s="44">
        <v>171</v>
      </c>
      <c r="B174" s="45" t="s">
        <v>83</v>
      </c>
      <c r="C174" s="45" t="s">
        <v>91</v>
      </c>
      <c r="D174" s="45" t="s">
        <v>95</v>
      </c>
      <c r="E174" s="45" t="s">
        <v>104</v>
      </c>
      <c r="F174" s="45" t="s">
        <v>87</v>
      </c>
      <c r="G174" s="46"/>
      <c r="H174" s="45" t="s">
        <v>77</v>
      </c>
      <c r="I174" s="45" t="s">
        <v>77</v>
      </c>
      <c r="J174" s="45" t="s">
        <v>77</v>
      </c>
      <c r="K174" s="45" t="s">
        <v>77</v>
      </c>
      <c r="L174" s="45" t="s">
        <v>77</v>
      </c>
      <c r="M174" s="45" t="s">
        <v>77</v>
      </c>
      <c r="N174" s="45" t="s">
        <v>77</v>
      </c>
      <c r="O174" s="45" t="s">
        <v>77</v>
      </c>
      <c r="P174" s="45" t="s">
        <v>77</v>
      </c>
      <c r="Q174" s="45" t="s">
        <v>77</v>
      </c>
      <c r="R174" s="45" t="s">
        <v>77</v>
      </c>
      <c r="S174" s="45" t="s">
        <v>77</v>
      </c>
      <c r="T174" s="45" t="s">
        <v>77</v>
      </c>
      <c r="U174" s="45" t="s">
        <v>77</v>
      </c>
      <c r="V174" s="45" t="s">
        <v>77</v>
      </c>
      <c r="W174" s="45" t="s">
        <v>77</v>
      </c>
      <c r="X174" s="45" t="s">
        <v>77</v>
      </c>
      <c r="Y174" s="45" t="s">
        <v>77</v>
      </c>
      <c r="Z174" s="45" t="s">
        <v>77</v>
      </c>
      <c r="AA174" s="45" t="s">
        <v>77</v>
      </c>
      <c r="AB174" s="45" t="s">
        <v>77</v>
      </c>
      <c r="AC174" s="46"/>
      <c r="AD174" s="46"/>
      <c r="AE174" s="46"/>
      <c r="AF174" s="46"/>
      <c r="AG174" s="46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</row>
    <row r="175" spans="1:53" ht="15" customHeight="1">
      <c r="A175" s="44">
        <v>172</v>
      </c>
      <c r="B175" s="45" t="s">
        <v>83</v>
      </c>
      <c r="C175" s="45" t="s">
        <v>79</v>
      </c>
      <c r="D175" s="45" t="s">
        <v>95</v>
      </c>
      <c r="E175" s="45" t="s">
        <v>104</v>
      </c>
      <c r="F175" s="45" t="s">
        <v>87</v>
      </c>
      <c r="G175" s="46"/>
      <c r="H175" s="45" t="s">
        <v>77</v>
      </c>
      <c r="I175" s="45" t="s">
        <v>77</v>
      </c>
      <c r="J175" s="45" t="s">
        <v>77</v>
      </c>
      <c r="K175" s="45" t="s">
        <v>77</v>
      </c>
      <c r="L175" s="45" t="s">
        <v>77</v>
      </c>
      <c r="M175" s="45" t="s">
        <v>77</v>
      </c>
      <c r="N175" s="45" t="s">
        <v>77</v>
      </c>
      <c r="O175" s="45" t="s">
        <v>77</v>
      </c>
      <c r="P175" s="45" t="s">
        <v>77</v>
      </c>
      <c r="Q175" s="45" t="s">
        <v>77</v>
      </c>
      <c r="R175" s="45" t="s">
        <v>77</v>
      </c>
      <c r="S175" s="45" t="s">
        <v>77</v>
      </c>
      <c r="T175" s="45" t="s">
        <v>77</v>
      </c>
      <c r="U175" s="45" t="s">
        <v>77</v>
      </c>
      <c r="V175" s="45" t="s">
        <v>77</v>
      </c>
      <c r="W175" s="45" t="s">
        <v>77</v>
      </c>
      <c r="X175" s="45" t="s">
        <v>77</v>
      </c>
      <c r="Y175" s="45" t="s">
        <v>77</v>
      </c>
      <c r="Z175" s="45" t="s">
        <v>77</v>
      </c>
      <c r="AA175" s="45" t="s">
        <v>77</v>
      </c>
      <c r="AB175" s="45" t="s">
        <v>77</v>
      </c>
      <c r="AC175" s="46"/>
      <c r="AD175" s="46"/>
      <c r="AE175" s="46"/>
      <c r="AF175" s="46"/>
      <c r="AG175" s="46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</row>
    <row r="176" spans="1:53" ht="15" customHeight="1">
      <c r="A176" s="44">
        <v>173</v>
      </c>
      <c r="B176" s="45" t="s">
        <v>78</v>
      </c>
      <c r="C176" s="45" t="s">
        <v>79</v>
      </c>
      <c r="D176" s="45" t="s">
        <v>96</v>
      </c>
      <c r="E176" s="45" t="s">
        <v>104</v>
      </c>
      <c r="F176" s="45" t="s">
        <v>88</v>
      </c>
      <c r="G176" s="45" t="s">
        <v>108</v>
      </c>
      <c r="H176" s="45" t="s">
        <v>77</v>
      </c>
      <c r="I176" s="45" t="s">
        <v>77</v>
      </c>
      <c r="J176" s="45" t="s">
        <v>77</v>
      </c>
      <c r="K176" s="45" t="s">
        <v>77</v>
      </c>
      <c r="L176" s="45" t="s">
        <v>77</v>
      </c>
      <c r="M176" s="45" t="s">
        <v>77</v>
      </c>
      <c r="N176" s="45" t="s">
        <v>77</v>
      </c>
      <c r="O176" s="45" t="s">
        <v>77</v>
      </c>
      <c r="P176" s="45" t="s">
        <v>77</v>
      </c>
      <c r="Q176" s="45" t="s">
        <v>77</v>
      </c>
      <c r="R176" s="45" t="s">
        <v>77</v>
      </c>
      <c r="S176" s="45" t="s">
        <v>77</v>
      </c>
      <c r="T176" s="45" t="s">
        <v>77</v>
      </c>
      <c r="U176" s="45" t="s">
        <v>77</v>
      </c>
      <c r="V176" s="45" t="s">
        <v>77</v>
      </c>
      <c r="W176" s="45" t="s">
        <v>77</v>
      </c>
      <c r="X176" s="45" t="s">
        <v>77</v>
      </c>
      <c r="Y176" s="45" t="s">
        <v>77</v>
      </c>
      <c r="Z176" s="45" t="s">
        <v>77</v>
      </c>
      <c r="AA176" s="45" t="s">
        <v>77</v>
      </c>
      <c r="AB176" s="45" t="s">
        <v>77</v>
      </c>
      <c r="AC176" s="46"/>
      <c r="AD176" s="46"/>
      <c r="AE176" s="46"/>
      <c r="AF176" s="46"/>
      <c r="AG176" s="46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</row>
    <row r="177" spans="1:53" ht="15" customHeight="1">
      <c r="A177" s="44">
        <v>174</v>
      </c>
      <c r="B177" s="45" t="s">
        <v>83</v>
      </c>
      <c r="C177" s="45" t="s">
        <v>91</v>
      </c>
      <c r="D177" s="45" t="s">
        <v>95</v>
      </c>
      <c r="E177" s="45" t="s">
        <v>104</v>
      </c>
      <c r="F177" s="45" t="s">
        <v>82</v>
      </c>
      <c r="G177" s="46"/>
      <c r="H177" s="45" t="s">
        <v>77</v>
      </c>
      <c r="I177" s="45" t="s">
        <v>77</v>
      </c>
      <c r="J177" s="45" t="s">
        <v>77</v>
      </c>
      <c r="K177" s="45" t="s">
        <v>77</v>
      </c>
      <c r="L177" s="45" t="s">
        <v>77</v>
      </c>
      <c r="M177" s="45" t="s">
        <v>77</v>
      </c>
      <c r="N177" s="45" t="s">
        <v>77</v>
      </c>
      <c r="O177" s="45" t="s">
        <v>77</v>
      </c>
      <c r="P177" s="45" t="s">
        <v>77</v>
      </c>
      <c r="Q177" s="45" t="s">
        <v>77</v>
      </c>
      <c r="R177" s="45" t="s">
        <v>77</v>
      </c>
      <c r="S177" s="45" t="s">
        <v>77</v>
      </c>
      <c r="T177" s="45" t="s">
        <v>77</v>
      </c>
      <c r="U177" s="45" t="s">
        <v>77</v>
      </c>
      <c r="V177" s="45" t="s">
        <v>77</v>
      </c>
      <c r="W177" s="45" t="s">
        <v>77</v>
      </c>
      <c r="X177" s="45" t="s">
        <v>77</v>
      </c>
      <c r="Y177" s="45" t="s">
        <v>77</v>
      </c>
      <c r="Z177" s="45" t="s">
        <v>77</v>
      </c>
      <c r="AA177" s="45" t="s">
        <v>77</v>
      </c>
      <c r="AB177" s="45" t="s">
        <v>77</v>
      </c>
      <c r="AC177" s="46"/>
      <c r="AD177" s="46"/>
      <c r="AE177" s="46"/>
      <c r="AF177" s="46"/>
      <c r="AG177" s="46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</row>
    <row r="178" spans="1:53" ht="15" customHeight="1">
      <c r="A178" s="44">
        <v>175</v>
      </c>
      <c r="B178" s="45" t="s">
        <v>83</v>
      </c>
      <c r="C178" s="45" t="s">
        <v>89</v>
      </c>
      <c r="D178" s="45" t="s">
        <v>96</v>
      </c>
      <c r="E178" s="45" t="s">
        <v>104</v>
      </c>
      <c r="F178" s="45" t="s">
        <v>82</v>
      </c>
      <c r="G178" s="46"/>
      <c r="H178" s="45" t="s">
        <v>77</v>
      </c>
      <c r="I178" s="45" t="s">
        <v>77</v>
      </c>
      <c r="J178" s="45" t="s">
        <v>77</v>
      </c>
      <c r="K178" s="45" t="s">
        <v>77</v>
      </c>
      <c r="L178" s="45" t="s">
        <v>77</v>
      </c>
      <c r="M178" s="45" t="s">
        <v>77</v>
      </c>
      <c r="N178" s="45" t="s">
        <v>77</v>
      </c>
      <c r="O178" s="45" t="s">
        <v>77</v>
      </c>
      <c r="P178" s="45" t="s">
        <v>77</v>
      </c>
      <c r="Q178" s="45" t="s">
        <v>77</v>
      </c>
      <c r="R178" s="45" t="s">
        <v>77</v>
      </c>
      <c r="S178" s="45" t="s">
        <v>77</v>
      </c>
      <c r="T178" s="45" t="s">
        <v>77</v>
      </c>
      <c r="U178" s="45" t="s">
        <v>77</v>
      </c>
      <c r="V178" s="45" t="s">
        <v>77</v>
      </c>
      <c r="W178" s="45" t="s">
        <v>77</v>
      </c>
      <c r="X178" s="45" t="s">
        <v>77</v>
      </c>
      <c r="Y178" s="45" t="s">
        <v>77</v>
      </c>
      <c r="Z178" s="45" t="s">
        <v>77</v>
      </c>
      <c r="AA178" s="45" t="s">
        <v>77</v>
      </c>
      <c r="AB178" s="45" t="s">
        <v>77</v>
      </c>
      <c r="AC178" s="46"/>
      <c r="AD178" s="46"/>
      <c r="AE178" s="46"/>
      <c r="AF178" s="46"/>
      <c r="AG178" s="46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</row>
    <row r="179" spans="1:53" ht="15" customHeight="1">
      <c r="A179" s="44">
        <v>176</v>
      </c>
      <c r="B179" s="45" t="s">
        <v>83</v>
      </c>
      <c r="C179" s="45" t="s">
        <v>79</v>
      </c>
      <c r="D179" s="45" t="s">
        <v>95</v>
      </c>
      <c r="E179" s="45" t="s">
        <v>104</v>
      </c>
      <c r="F179" s="45" t="s">
        <v>82</v>
      </c>
      <c r="G179" s="46"/>
      <c r="H179" s="45" t="s">
        <v>77</v>
      </c>
      <c r="I179" s="45" t="s">
        <v>77</v>
      </c>
      <c r="J179" s="45" t="s">
        <v>77</v>
      </c>
      <c r="K179" s="45" t="s">
        <v>77</v>
      </c>
      <c r="L179" s="45" t="s">
        <v>77</v>
      </c>
      <c r="M179" s="45" t="s">
        <v>77</v>
      </c>
      <c r="N179" s="45" t="s">
        <v>77</v>
      </c>
      <c r="O179" s="45" t="s">
        <v>77</v>
      </c>
      <c r="P179" s="45" t="s">
        <v>77</v>
      </c>
      <c r="Q179" s="45" t="s">
        <v>77</v>
      </c>
      <c r="R179" s="45" t="s">
        <v>77</v>
      </c>
      <c r="S179" s="45" t="s">
        <v>77</v>
      </c>
      <c r="T179" s="45" t="s">
        <v>77</v>
      </c>
      <c r="U179" s="45" t="s">
        <v>77</v>
      </c>
      <c r="V179" s="45" t="s">
        <v>77</v>
      </c>
      <c r="W179" s="45" t="s">
        <v>77</v>
      </c>
      <c r="X179" s="45" t="s">
        <v>77</v>
      </c>
      <c r="Y179" s="45" t="s">
        <v>77</v>
      </c>
      <c r="Z179" s="45" t="s">
        <v>77</v>
      </c>
      <c r="AA179" s="45" t="s">
        <v>77</v>
      </c>
      <c r="AB179" s="45" t="s">
        <v>77</v>
      </c>
      <c r="AC179" s="45"/>
      <c r="AD179" s="46"/>
      <c r="AE179" s="46"/>
      <c r="AF179" s="46"/>
      <c r="AG179" s="46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</row>
    <row r="180" spans="1:53" ht="15" customHeight="1">
      <c r="A180" s="44">
        <v>177</v>
      </c>
      <c r="B180" s="45" t="s">
        <v>78</v>
      </c>
      <c r="C180" s="45" t="s">
        <v>79</v>
      </c>
      <c r="D180" s="45" t="s">
        <v>95</v>
      </c>
      <c r="E180" s="45" t="s">
        <v>104</v>
      </c>
      <c r="F180" s="45" t="s">
        <v>87</v>
      </c>
      <c r="G180" s="46"/>
      <c r="H180" s="45" t="s">
        <v>77</v>
      </c>
      <c r="I180" s="45" t="s">
        <v>77</v>
      </c>
      <c r="J180" s="45" t="s">
        <v>77</v>
      </c>
      <c r="K180" s="45" t="s">
        <v>77</v>
      </c>
      <c r="L180" s="45" t="s">
        <v>77</v>
      </c>
      <c r="M180" s="45" t="s">
        <v>77</v>
      </c>
      <c r="N180" s="45" t="s">
        <v>77</v>
      </c>
      <c r="O180" s="45" t="s">
        <v>77</v>
      </c>
      <c r="P180" s="45" t="s">
        <v>77</v>
      </c>
      <c r="Q180" s="45" t="s">
        <v>77</v>
      </c>
      <c r="R180" s="45" t="s">
        <v>77</v>
      </c>
      <c r="S180" s="45" t="s">
        <v>77</v>
      </c>
      <c r="T180" s="45" t="s">
        <v>77</v>
      </c>
      <c r="U180" s="45" t="s">
        <v>77</v>
      </c>
      <c r="V180" s="45" t="s">
        <v>77</v>
      </c>
      <c r="W180" s="45" t="s">
        <v>77</v>
      </c>
      <c r="X180" s="45" t="s">
        <v>77</v>
      </c>
      <c r="Y180" s="45" t="s">
        <v>77</v>
      </c>
      <c r="Z180" s="45" t="s">
        <v>77</v>
      </c>
      <c r="AA180" s="45" t="s">
        <v>77</v>
      </c>
      <c r="AB180" s="45" t="s">
        <v>77</v>
      </c>
      <c r="AC180" s="46"/>
      <c r="AD180" s="46"/>
      <c r="AE180" s="46"/>
      <c r="AF180" s="46"/>
      <c r="AG180" s="46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</row>
    <row r="181" spans="1:53" ht="15" customHeight="1">
      <c r="A181" s="44">
        <v>178</v>
      </c>
      <c r="B181" s="45" t="s">
        <v>78</v>
      </c>
      <c r="C181" s="45" t="s">
        <v>97</v>
      </c>
      <c r="D181" s="45" t="s">
        <v>90</v>
      </c>
      <c r="E181" s="45" t="s">
        <v>104</v>
      </c>
      <c r="F181" s="45" t="s">
        <v>82</v>
      </c>
      <c r="G181" s="46"/>
      <c r="H181" s="45" t="s">
        <v>77</v>
      </c>
      <c r="I181" s="45" t="s">
        <v>77</v>
      </c>
      <c r="J181" s="45" t="s">
        <v>77</v>
      </c>
      <c r="K181" s="45" t="s">
        <v>77</v>
      </c>
      <c r="L181" s="45" t="s">
        <v>77</v>
      </c>
      <c r="M181" s="45" t="s">
        <v>77</v>
      </c>
      <c r="N181" s="45" t="s">
        <v>77</v>
      </c>
      <c r="O181" s="45" t="s">
        <v>77</v>
      </c>
      <c r="P181" s="45" t="s">
        <v>77</v>
      </c>
      <c r="Q181" s="45" t="s">
        <v>77</v>
      </c>
      <c r="R181" s="45" t="s">
        <v>77</v>
      </c>
      <c r="S181" s="45" t="s">
        <v>77</v>
      </c>
      <c r="T181" s="45" t="s">
        <v>77</v>
      </c>
      <c r="U181" s="45" t="s">
        <v>77</v>
      </c>
      <c r="V181" s="45" t="s">
        <v>77</v>
      </c>
      <c r="W181" s="45" t="s">
        <v>77</v>
      </c>
      <c r="X181" s="45" t="s">
        <v>77</v>
      </c>
      <c r="Y181" s="45" t="s">
        <v>77</v>
      </c>
      <c r="Z181" s="45" t="s">
        <v>77</v>
      </c>
      <c r="AA181" s="45" t="s">
        <v>77</v>
      </c>
      <c r="AB181" s="45" t="s">
        <v>77</v>
      </c>
      <c r="AC181" s="46"/>
      <c r="AD181" s="46"/>
      <c r="AE181" s="46"/>
      <c r="AF181" s="46"/>
      <c r="AG181" s="46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</row>
    <row r="182" spans="1:53" ht="15" customHeight="1">
      <c r="A182" s="44">
        <v>179</v>
      </c>
      <c r="B182" s="45" t="s">
        <v>83</v>
      </c>
      <c r="C182" s="45" t="s">
        <v>91</v>
      </c>
      <c r="D182" s="45" t="s">
        <v>95</v>
      </c>
      <c r="E182" s="45" t="s">
        <v>104</v>
      </c>
      <c r="F182" s="45" t="s">
        <v>87</v>
      </c>
      <c r="G182" s="46"/>
      <c r="H182" s="45" t="s">
        <v>77</v>
      </c>
      <c r="I182" s="45" t="s">
        <v>77</v>
      </c>
      <c r="J182" s="45" t="s">
        <v>77</v>
      </c>
      <c r="K182" s="45" t="s">
        <v>77</v>
      </c>
      <c r="L182" s="45" t="s">
        <v>77</v>
      </c>
      <c r="M182" s="45" t="s">
        <v>77</v>
      </c>
      <c r="N182" s="45" t="s">
        <v>77</v>
      </c>
      <c r="O182" s="45" t="s">
        <v>77</v>
      </c>
      <c r="P182" s="45" t="s">
        <v>77</v>
      </c>
      <c r="Q182" s="45" t="s">
        <v>77</v>
      </c>
      <c r="R182" s="45" t="s">
        <v>77</v>
      </c>
      <c r="S182" s="45" t="s">
        <v>77</v>
      </c>
      <c r="T182" s="45" t="s">
        <v>77</v>
      </c>
      <c r="U182" s="45" t="s">
        <v>77</v>
      </c>
      <c r="V182" s="45" t="s">
        <v>77</v>
      </c>
      <c r="W182" s="45" t="s">
        <v>77</v>
      </c>
      <c r="X182" s="45" t="s">
        <v>77</v>
      </c>
      <c r="Y182" s="45" t="s">
        <v>77</v>
      </c>
      <c r="Z182" s="45" t="s">
        <v>77</v>
      </c>
      <c r="AA182" s="45" t="s">
        <v>77</v>
      </c>
      <c r="AB182" s="45" t="s">
        <v>77</v>
      </c>
      <c r="AC182" s="46"/>
      <c r="AD182" s="46"/>
      <c r="AE182" s="46"/>
      <c r="AF182" s="46"/>
      <c r="AG182" s="46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</row>
    <row r="183" spans="1:53" ht="15" customHeight="1">
      <c r="A183" s="44">
        <v>180</v>
      </c>
      <c r="B183" s="45" t="s">
        <v>78</v>
      </c>
      <c r="C183" s="45" t="s">
        <v>91</v>
      </c>
      <c r="D183" s="45" t="s">
        <v>96</v>
      </c>
      <c r="E183" s="45" t="s">
        <v>104</v>
      </c>
      <c r="F183" s="45" t="s">
        <v>82</v>
      </c>
      <c r="G183" s="46"/>
      <c r="H183" s="45" t="s">
        <v>77</v>
      </c>
      <c r="I183" s="45" t="s">
        <v>77</v>
      </c>
      <c r="J183" s="45" t="s">
        <v>77</v>
      </c>
      <c r="K183" s="45" t="s">
        <v>77</v>
      </c>
      <c r="L183" s="45" t="s">
        <v>77</v>
      </c>
      <c r="M183" s="45" t="s">
        <v>77</v>
      </c>
      <c r="N183" s="45" t="s">
        <v>77</v>
      </c>
      <c r="O183" s="45" t="s">
        <v>77</v>
      </c>
      <c r="P183" s="45" t="s">
        <v>77</v>
      </c>
      <c r="Q183" s="45" t="s">
        <v>77</v>
      </c>
      <c r="R183" s="45" t="s">
        <v>77</v>
      </c>
      <c r="S183" s="45" t="s">
        <v>77</v>
      </c>
      <c r="T183" s="45" t="s">
        <v>77</v>
      </c>
      <c r="U183" s="45" t="s">
        <v>77</v>
      </c>
      <c r="V183" s="45" t="s">
        <v>77</v>
      </c>
      <c r="W183" s="45" t="s">
        <v>77</v>
      </c>
      <c r="X183" s="45" t="s">
        <v>77</v>
      </c>
      <c r="Y183" s="45" t="s">
        <v>77</v>
      </c>
      <c r="Z183" s="45" t="s">
        <v>77</v>
      </c>
      <c r="AA183" s="45" t="s">
        <v>77</v>
      </c>
      <c r="AB183" s="45" t="s">
        <v>77</v>
      </c>
      <c r="AC183" s="46"/>
      <c r="AD183" s="46"/>
      <c r="AE183" s="46"/>
      <c r="AF183" s="46"/>
      <c r="AG183" s="46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</row>
    <row r="184" spans="1:53" ht="15" customHeight="1">
      <c r="A184" s="44">
        <v>181</v>
      </c>
      <c r="B184" s="45" t="s">
        <v>78</v>
      </c>
      <c r="C184" s="45" t="s">
        <v>79</v>
      </c>
      <c r="D184" s="45" t="s">
        <v>90</v>
      </c>
      <c r="E184" s="45" t="s">
        <v>104</v>
      </c>
      <c r="F184" s="45" t="s">
        <v>88</v>
      </c>
      <c r="G184" s="46"/>
      <c r="H184" s="45" t="s">
        <v>77</v>
      </c>
      <c r="I184" s="45" t="s">
        <v>77</v>
      </c>
      <c r="J184" s="45" t="s">
        <v>77</v>
      </c>
      <c r="K184" s="45" t="s">
        <v>77</v>
      </c>
      <c r="L184" s="45" t="s">
        <v>77</v>
      </c>
      <c r="M184" s="45" t="s">
        <v>77</v>
      </c>
      <c r="N184" s="45" t="s">
        <v>77</v>
      </c>
      <c r="O184" s="45" t="s">
        <v>77</v>
      </c>
      <c r="P184" s="45" t="s">
        <v>77</v>
      </c>
      <c r="Q184" s="45" t="s">
        <v>77</v>
      </c>
      <c r="R184" s="45" t="s">
        <v>77</v>
      </c>
      <c r="S184" s="45" t="s">
        <v>77</v>
      </c>
      <c r="T184" s="45" t="s">
        <v>77</v>
      </c>
      <c r="U184" s="45" t="s">
        <v>77</v>
      </c>
      <c r="V184" s="45" t="s">
        <v>77</v>
      </c>
      <c r="W184" s="45" t="s">
        <v>77</v>
      </c>
      <c r="X184" s="45" t="s">
        <v>77</v>
      </c>
      <c r="Y184" s="45" t="s">
        <v>77</v>
      </c>
      <c r="Z184" s="45" t="s">
        <v>77</v>
      </c>
      <c r="AA184" s="45" t="s">
        <v>77</v>
      </c>
      <c r="AB184" s="45" t="s">
        <v>77</v>
      </c>
      <c r="AC184" s="46"/>
      <c r="AD184" s="46"/>
      <c r="AE184" s="46"/>
      <c r="AF184" s="46"/>
      <c r="AG184" s="46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</row>
    <row r="185" spans="1:53" ht="15" customHeight="1">
      <c r="A185" s="44">
        <v>182</v>
      </c>
      <c r="B185" s="45" t="s">
        <v>78</v>
      </c>
      <c r="C185" s="45" t="s">
        <v>79</v>
      </c>
      <c r="D185" s="45" t="s">
        <v>95</v>
      </c>
      <c r="E185" s="45" t="s">
        <v>104</v>
      </c>
      <c r="F185" s="45" t="s">
        <v>85</v>
      </c>
      <c r="G185" s="45" t="s">
        <v>159</v>
      </c>
      <c r="H185" s="45" t="s">
        <v>77</v>
      </c>
      <c r="I185" s="45" t="s">
        <v>77</v>
      </c>
      <c r="J185" s="45" t="s">
        <v>77</v>
      </c>
      <c r="K185" s="45" t="s">
        <v>77</v>
      </c>
      <c r="L185" s="45" t="s">
        <v>77</v>
      </c>
      <c r="M185" s="45" t="s">
        <v>77</v>
      </c>
      <c r="N185" s="45" t="s">
        <v>77</v>
      </c>
      <c r="O185" s="45" t="s">
        <v>77</v>
      </c>
      <c r="P185" s="45" t="s">
        <v>77</v>
      </c>
      <c r="Q185" s="45" t="s">
        <v>77</v>
      </c>
      <c r="R185" s="45" t="s">
        <v>77</v>
      </c>
      <c r="S185" s="45" t="s">
        <v>77</v>
      </c>
      <c r="T185" s="45" t="s">
        <v>77</v>
      </c>
      <c r="U185" s="45" t="s">
        <v>77</v>
      </c>
      <c r="V185" s="45" t="s">
        <v>77</v>
      </c>
      <c r="W185" s="45" t="s">
        <v>77</v>
      </c>
      <c r="X185" s="45" t="s">
        <v>77</v>
      </c>
      <c r="Y185" s="45" t="s">
        <v>77</v>
      </c>
      <c r="Z185" s="45" t="s">
        <v>77</v>
      </c>
      <c r="AA185" s="45" t="s">
        <v>77</v>
      </c>
      <c r="AB185" s="45" t="s">
        <v>77</v>
      </c>
      <c r="AC185" s="45"/>
      <c r="AD185" s="46"/>
      <c r="AE185" s="46"/>
      <c r="AF185" s="46"/>
      <c r="AG185" s="46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</row>
    <row r="186" spans="1:53" ht="15" customHeight="1">
      <c r="A186" s="44">
        <v>183</v>
      </c>
      <c r="B186" s="45" t="s">
        <v>78</v>
      </c>
      <c r="C186" s="45" t="s">
        <v>79</v>
      </c>
      <c r="D186" s="45" t="s">
        <v>96</v>
      </c>
      <c r="E186" s="45" t="s">
        <v>104</v>
      </c>
      <c r="F186" s="45" t="s">
        <v>87</v>
      </c>
      <c r="G186" s="45" t="s">
        <v>160</v>
      </c>
      <c r="H186" s="45" t="s">
        <v>77</v>
      </c>
      <c r="I186" s="45" t="s">
        <v>77</v>
      </c>
      <c r="J186" s="45" t="s">
        <v>77</v>
      </c>
      <c r="K186" s="45" t="s">
        <v>77</v>
      </c>
      <c r="L186" s="45" t="s">
        <v>77</v>
      </c>
      <c r="M186" s="45" t="s">
        <v>77</v>
      </c>
      <c r="N186" s="45" t="s">
        <v>77</v>
      </c>
      <c r="O186" s="45" t="s">
        <v>77</v>
      </c>
      <c r="P186" s="45" t="s">
        <v>77</v>
      </c>
      <c r="Q186" s="45" t="s">
        <v>77</v>
      </c>
      <c r="R186" s="45" t="s">
        <v>77</v>
      </c>
      <c r="S186" s="45" t="s">
        <v>77</v>
      </c>
      <c r="T186" s="45" t="s">
        <v>77</v>
      </c>
      <c r="U186" s="45" t="s">
        <v>77</v>
      </c>
      <c r="V186" s="45" t="s">
        <v>77</v>
      </c>
      <c r="W186" s="45" t="s">
        <v>77</v>
      </c>
      <c r="X186" s="45" t="s">
        <v>77</v>
      </c>
      <c r="Y186" s="45" t="s">
        <v>77</v>
      </c>
      <c r="Z186" s="45" t="s">
        <v>77</v>
      </c>
      <c r="AA186" s="45" t="s">
        <v>77</v>
      </c>
      <c r="AB186" s="45" t="s">
        <v>77</v>
      </c>
      <c r="AC186" s="46"/>
      <c r="AD186" s="46"/>
      <c r="AE186" s="46"/>
      <c r="AF186" s="46"/>
      <c r="AG186" s="46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</row>
    <row r="187" spans="1:53" ht="15" customHeight="1">
      <c r="A187" s="44">
        <v>184</v>
      </c>
      <c r="B187" s="45" t="s">
        <v>78</v>
      </c>
      <c r="C187" s="45" t="s">
        <v>79</v>
      </c>
      <c r="D187" s="45" t="s">
        <v>95</v>
      </c>
      <c r="E187" s="45" t="s">
        <v>104</v>
      </c>
      <c r="F187" s="45" t="s">
        <v>82</v>
      </c>
      <c r="G187" s="46"/>
      <c r="H187" s="45" t="s">
        <v>77</v>
      </c>
      <c r="I187" s="45" t="s">
        <v>77</v>
      </c>
      <c r="J187" s="45" t="s">
        <v>77</v>
      </c>
      <c r="K187" s="45" t="s">
        <v>77</v>
      </c>
      <c r="L187" s="45" t="s">
        <v>77</v>
      </c>
      <c r="M187" s="45" t="s">
        <v>77</v>
      </c>
      <c r="N187" s="45" t="s">
        <v>77</v>
      </c>
      <c r="O187" s="45" t="s">
        <v>77</v>
      </c>
      <c r="P187" s="45" t="s">
        <v>77</v>
      </c>
      <c r="Q187" s="45" t="s">
        <v>77</v>
      </c>
      <c r="R187" s="45" t="s">
        <v>77</v>
      </c>
      <c r="S187" s="45" t="s">
        <v>77</v>
      </c>
      <c r="T187" s="45" t="s">
        <v>77</v>
      </c>
      <c r="U187" s="45" t="s">
        <v>77</v>
      </c>
      <c r="V187" s="45" t="s">
        <v>77</v>
      </c>
      <c r="W187" s="45" t="s">
        <v>77</v>
      </c>
      <c r="X187" s="45" t="s">
        <v>77</v>
      </c>
      <c r="Y187" s="45" t="s">
        <v>77</v>
      </c>
      <c r="Z187" s="45" t="s">
        <v>77</v>
      </c>
      <c r="AA187" s="45" t="s">
        <v>77</v>
      </c>
      <c r="AB187" s="45" t="s">
        <v>77</v>
      </c>
      <c r="AC187" s="45"/>
      <c r="AD187" s="46"/>
      <c r="AE187" s="46"/>
      <c r="AF187" s="46"/>
      <c r="AG187" s="46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</row>
    <row r="188" spans="1:53" ht="15" customHeight="1">
      <c r="A188" s="44">
        <v>185</v>
      </c>
      <c r="B188" s="45" t="s">
        <v>83</v>
      </c>
      <c r="C188" s="45" t="s">
        <v>97</v>
      </c>
      <c r="D188" s="45" t="s">
        <v>96</v>
      </c>
      <c r="E188" s="45" t="s">
        <v>104</v>
      </c>
      <c r="F188" s="45" t="s">
        <v>82</v>
      </c>
      <c r="G188" s="46"/>
      <c r="H188" s="45" t="s">
        <v>77</v>
      </c>
      <c r="I188" s="45" t="s">
        <v>77</v>
      </c>
      <c r="J188" s="45" t="s">
        <v>77</v>
      </c>
      <c r="K188" s="45" t="s">
        <v>77</v>
      </c>
      <c r="L188" s="45" t="s">
        <v>77</v>
      </c>
      <c r="M188" s="45" t="s">
        <v>77</v>
      </c>
      <c r="N188" s="45" t="s">
        <v>77</v>
      </c>
      <c r="O188" s="45" t="s">
        <v>77</v>
      </c>
      <c r="P188" s="45" t="s">
        <v>77</v>
      </c>
      <c r="Q188" s="45" t="s">
        <v>77</v>
      </c>
      <c r="R188" s="45" t="s">
        <v>77</v>
      </c>
      <c r="S188" s="45" t="s">
        <v>77</v>
      </c>
      <c r="T188" s="45" t="s">
        <v>77</v>
      </c>
      <c r="U188" s="45" t="s">
        <v>77</v>
      </c>
      <c r="V188" s="45" t="s">
        <v>77</v>
      </c>
      <c r="W188" s="45" t="s">
        <v>77</v>
      </c>
      <c r="X188" s="45" t="s">
        <v>77</v>
      </c>
      <c r="Y188" s="45" t="s">
        <v>77</v>
      </c>
      <c r="Z188" s="45" t="s">
        <v>77</v>
      </c>
      <c r="AA188" s="45" t="s">
        <v>77</v>
      </c>
      <c r="AB188" s="45" t="s">
        <v>77</v>
      </c>
      <c r="AC188" s="46"/>
      <c r="AD188" s="46"/>
      <c r="AE188" s="46"/>
      <c r="AF188" s="46"/>
      <c r="AG188" s="46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</row>
    <row r="189" spans="1:53" ht="15" customHeight="1">
      <c r="A189" s="44">
        <v>186</v>
      </c>
      <c r="B189" s="45" t="s">
        <v>83</v>
      </c>
      <c r="C189" s="45" t="s">
        <v>91</v>
      </c>
      <c r="D189" s="45" t="s">
        <v>90</v>
      </c>
      <c r="E189" s="45" t="s">
        <v>104</v>
      </c>
      <c r="F189" s="45" t="s">
        <v>87</v>
      </c>
      <c r="G189" s="45" t="s">
        <v>132</v>
      </c>
      <c r="H189" s="45" t="s">
        <v>77</v>
      </c>
      <c r="I189" s="45" t="s">
        <v>77</v>
      </c>
      <c r="J189" s="45" t="s">
        <v>77</v>
      </c>
      <c r="K189" s="45" t="s">
        <v>77</v>
      </c>
      <c r="L189" s="45" t="s">
        <v>77</v>
      </c>
      <c r="M189" s="45" t="s">
        <v>77</v>
      </c>
      <c r="N189" s="45" t="s">
        <v>77</v>
      </c>
      <c r="O189" s="45" t="s">
        <v>77</v>
      </c>
      <c r="P189" s="45" t="s">
        <v>77</v>
      </c>
      <c r="Q189" s="45" t="s">
        <v>77</v>
      </c>
      <c r="R189" s="45" t="s">
        <v>77</v>
      </c>
      <c r="S189" s="45" t="s">
        <v>77</v>
      </c>
      <c r="T189" s="45" t="s">
        <v>77</v>
      </c>
      <c r="U189" s="45" t="s">
        <v>77</v>
      </c>
      <c r="V189" s="45" t="s">
        <v>77</v>
      </c>
      <c r="W189" s="45" t="s">
        <v>77</v>
      </c>
      <c r="X189" s="45" t="s">
        <v>77</v>
      </c>
      <c r="Y189" s="45" t="s">
        <v>77</v>
      </c>
      <c r="Z189" s="45" t="s">
        <v>77</v>
      </c>
      <c r="AA189" s="45" t="s">
        <v>77</v>
      </c>
      <c r="AB189" s="45" t="s">
        <v>77</v>
      </c>
      <c r="AC189" s="46"/>
      <c r="AD189" s="46"/>
      <c r="AE189" s="46"/>
      <c r="AF189" s="46"/>
      <c r="AG189" s="46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</row>
    <row r="190" spans="1:53" ht="15" customHeight="1">
      <c r="A190" s="44">
        <v>187</v>
      </c>
      <c r="B190" s="45" t="s">
        <v>83</v>
      </c>
      <c r="C190" s="45" t="s">
        <v>91</v>
      </c>
      <c r="D190" s="45" t="s">
        <v>90</v>
      </c>
      <c r="E190" s="45" t="s">
        <v>104</v>
      </c>
      <c r="F190" s="45" t="s">
        <v>88</v>
      </c>
      <c r="G190" s="46"/>
      <c r="H190" s="45" t="s">
        <v>77</v>
      </c>
      <c r="I190" s="45" t="s">
        <v>77</v>
      </c>
      <c r="J190" s="45" t="s">
        <v>77</v>
      </c>
      <c r="K190" s="45" t="s">
        <v>77</v>
      </c>
      <c r="L190" s="45" t="s">
        <v>77</v>
      </c>
      <c r="M190" s="45" t="s">
        <v>77</v>
      </c>
      <c r="N190" s="45" t="s">
        <v>77</v>
      </c>
      <c r="O190" s="45" t="s">
        <v>77</v>
      </c>
      <c r="P190" s="45" t="s">
        <v>77</v>
      </c>
      <c r="Q190" s="45" t="s">
        <v>77</v>
      </c>
      <c r="R190" s="45" t="s">
        <v>77</v>
      </c>
      <c r="S190" s="45" t="s">
        <v>77</v>
      </c>
      <c r="T190" s="45" t="s">
        <v>77</v>
      </c>
      <c r="U190" s="45" t="s">
        <v>77</v>
      </c>
      <c r="V190" s="45" t="s">
        <v>77</v>
      </c>
      <c r="W190" s="45" t="s">
        <v>77</v>
      </c>
      <c r="X190" s="45" t="s">
        <v>77</v>
      </c>
      <c r="Y190" s="45" t="s">
        <v>77</v>
      </c>
      <c r="Z190" s="45" t="s">
        <v>77</v>
      </c>
      <c r="AA190" s="45" t="s">
        <v>77</v>
      </c>
      <c r="AB190" s="45" t="s">
        <v>77</v>
      </c>
      <c r="AC190" s="46"/>
      <c r="AD190" s="46"/>
      <c r="AE190" s="46"/>
      <c r="AF190" s="46"/>
      <c r="AG190" s="46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</row>
    <row r="191" spans="1:53" ht="15" customHeight="1">
      <c r="A191" s="44">
        <v>188</v>
      </c>
      <c r="B191" s="45" t="s">
        <v>83</v>
      </c>
      <c r="C191" s="45" t="s">
        <v>91</v>
      </c>
      <c r="D191" s="45" t="s">
        <v>84</v>
      </c>
      <c r="E191" s="45" t="s">
        <v>104</v>
      </c>
      <c r="F191" s="45" t="s">
        <v>82</v>
      </c>
      <c r="G191" s="45" t="s">
        <v>161</v>
      </c>
      <c r="H191" s="45" t="s">
        <v>77</v>
      </c>
      <c r="I191" s="45" t="s">
        <v>77</v>
      </c>
      <c r="J191" s="45" t="s">
        <v>77</v>
      </c>
      <c r="K191" s="45" t="s">
        <v>77</v>
      </c>
      <c r="L191" s="45" t="s">
        <v>77</v>
      </c>
      <c r="M191" s="45" t="s">
        <v>77</v>
      </c>
      <c r="N191" s="45" t="s">
        <v>77</v>
      </c>
      <c r="O191" s="45" t="s">
        <v>77</v>
      </c>
      <c r="P191" s="45" t="s">
        <v>77</v>
      </c>
      <c r="Q191" s="45" t="s">
        <v>77</v>
      </c>
      <c r="R191" s="45" t="s">
        <v>77</v>
      </c>
      <c r="S191" s="45" t="s">
        <v>77</v>
      </c>
      <c r="T191" s="45" t="s">
        <v>77</v>
      </c>
      <c r="U191" s="45" t="s">
        <v>77</v>
      </c>
      <c r="V191" s="45" t="s">
        <v>77</v>
      </c>
      <c r="W191" s="45" t="s">
        <v>77</v>
      </c>
      <c r="X191" s="45" t="s">
        <v>77</v>
      </c>
      <c r="Y191" s="45" t="s">
        <v>77</v>
      </c>
      <c r="Z191" s="45" t="s">
        <v>77</v>
      </c>
      <c r="AA191" s="45" t="s">
        <v>77</v>
      </c>
      <c r="AB191" s="45" t="s">
        <v>77</v>
      </c>
      <c r="AC191" s="46"/>
      <c r="AD191" s="46"/>
      <c r="AE191" s="46"/>
      <c r="AF191" s="46"/>
      <c r="AG191" s="46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</row>
    <row r="192" spans="1:53" ht="15" customHeight="1">
      <c r="A192" s="44">
        <v>189</v>
      </c>
      <c r="B192" s="45" t="s">
        <v>83</v>
      </c>
      <c r="C192" s="45" t="s">
        <v>79</v>
      </c>
      <c r="D192" s="45" t="s">
        <v>95</v>
      </c>
      <c r="E192" s="45" t="s">
        <v>104</v>
      </c>
      <c r="F192" s="45" t="s">
        <v>87</v>
      </c>
      <c r="G192" s="46"/>
      <c r="H192" s="45" t="s">
        <v>77</v>
      </c>
      <c r="I192" s="45" t="s">
        <v>77</v>
      </c>
      <c r="J192" s="45" t="s">
        <v>77</v>
      </c>
      <c r="K192" s="45" t="s">
        <v>77</v>
      </c>
      <c r="L192" s="45" t="s">
        <v>77</v>
      </c>
      <c r="M192" s="45" t="s">
        <v>77</v>
      </c>
      <c r="N192" s="45" t="s">
        <v>77</v>
      </c>
      <c r="O192" s="45" t="s">
        <v>77</v>
      </c>
      <c r="P192" s="45" t="s">
        <v>77</v>
      </c>
      <c r="Q192" s="45" t="s">
        <v>77</v>
      </c>
      <c r="R192" s="45" t="s">
        <v>77</v>
      </c>
      <c r="S192" s="45" t="s">
        <v>77</v>
      </c>
      <c r="T192" s="45" t="s">
        <v>77</v>
      </c>
      <c r="U192" s="45" t="s">
        <v>77</v>
      </c>
      <c r="V192" s="45" t="s">
        <v>77</v>
      </c>
      <c r="W192" s="45" t="s">
        <v>77</v>
      </c>
      <c r="X192" s="45" t="s">
        <v>77</v>
      </c>
      <c r="Y192" s="45" t="s">
        <v>77</v>
      </c>
      <c r="Z192" s="45" t="s">
        <v>77</v>
      </c>
      <c r="AA192" s="45" t="s">
        <v>77</v>
      </c>
      <c r="AB192" s="45" t="s">
        <v>77</v>
      </c>
      <c r="AC192" s="45"/>
      <c r="AD192" s="46"/>
      <c r="AE192" s="46"/>
      <c r="AF192" s="46"/>
      <c r="AG192" s="46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</row>
    <row r="193" spans="1:53" ht="15" customHeight="1">
      <c r="A193" s="44">
        <v>190</v>
      </c>
      <c r="B193" s="45" t="s">
        <v>78</v>
      </c>
      <c r="C193" s="45" t="s">
        <v>79</v>
      </c>
      <c r="D193" s="45" t="s">
        <v>84</v>
      </c>
      <c r="E193" s="45" t="s">
        <v>104</v>
      </c>
      <c r="F193" s="45" t="s">
        <v>88</v>
      </c>
      <c r="G193" s="46"/>
      <c r="H193" s="45" t="s">
        <v>77</v>
      </c>
      <c r="I193" s="45" t="s">
        <v>77</v>
      </c>
      <c r="J193" s="45" t="s">
        <v>77</v>
      </c>
      <c r="K193" s="45" t="s">
        <v>77</v>
      </c>
      <c r="L193" s="45" t="s">
        <v>77</v>
      </c>
      <c r="M193" s="45" t="s">
        <v>77</v>
      </c>
      <c r="N193" s="45" t="s">
        <v>77</v>
      </c>
      <c r="O193" s="45" t="s">
        <v>77</v>
      </c>
      <c r="P193" s="45" t="s">
        <v>77</v>
      </c>
      <c r="Q193" s="45" t="s">
        <v>77</v>
      </c>
      <c r="R193" s="45" t="s">
        <v>77</v>
      </c>
      <c r="S193" s="45" t="s">
        <v>77</v>
      </c>
      <c r="T193" s="45" t="s">
        <v>77</v>
      </c>
      <c r="U193" s="45" t="s">
        <v>77</v>
      </c>
      <c r="V193" s="45" t="s">
        <v>77</v>
      </c>
      <c r="W193" s="45" t="s">
        <v>77</v>
      </c>
      <c r="X193" s="45" t="s">
        <v>77</v>
      </c>
      <c r="Y193" s="45" t="s">
        <v>77</v>
      </c>
      <c r="Z193" s="45" t="s">
        <v>77</v>
      </c>
      <c r="AA193" s="45" t="s">
        <v>77</v>
      </c>
      <c r="AB193" s="45" t="s">
        <v>77</v>
      </c>
      <c r="AC193" s="46"/>
      <c r="AD193" s="46"/>
      <c r="AE193" s="46"/>
      <c r="AF193" s="46"/>
      <c r="AG193" s="46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</row>
    <row r="194" spans="1:53" ht="15" customHeight="1">
      <c r="A194" s="44">
        <v>191</v>
      </c>
      <c r="B194" s="45" t="s">
        <v>83</v>
      </c>
      <c r="C194" s="45" t="s">
        <v>91</v>
      </c>
      <c r="D194" s="45" t="s">
        <v>90</v>
      </c>
      <c r="E194" s="45" t="s">
        <v>104</v>
      </c>
      <c r="F194" s="45" t="s">
        <v>82</v>
      </c>
      <c r="G194" s="45" t="s">
        <v>162</v>
      </c>
      <c r="H194" s="45" t="s">
        <v>77</v>
      </c>
      <c r="I194" s="45" t="s">
        <v>77</v>
      </c>
      <c r="J194" s="45" t="s">
        <v>77</v>
      </c>
      <c r="K194" s="45" t="s">
        <v>77</v>
      </c>
      <c r="L194" s="45" t="s">
        <v>77</v>
      </c>
      <c r="M194" s="45" t="s">
        <v>77</v>
      </c>
      <c r="N194" s="45" t="s">
        <v>77</v>
      </c>
      <c r="O194" s="45" t="s">
        <v>77</v>
      </c>
      <c r="P194" s="45" t="s">
        <v>77</v>
      </c>
      <c r="Q194" s="45" t="s">
        <v>77</v>
      </c>
      <c r="R194" s="45" t="s">
        <v>77</v>
      </c>
      <c r="S194" s="45" t="s">
        <v>77</v>
      </c>
      <c r="T194" s="45" t="s">
        <v>77</v>
      </c>
      <c r="U194" s="45" t="s">
        <v>77</v>
      </c>
      <c r="V194" s="45" t="s">
        <v>77</v>
      </c>
      <c r="W194" s="45" t="s">
        <v>77</v>
      </c>
      <c r="X194" s="45" t="s">
        <v>77</v>
      </c>
      <c r="Y194" s="45" t="s">
        <v>77</v>
      </c>
      <c r="Z194" s="45" t="s">
        <v>77</v>
      </c>
      <c r="AA194" s="45" t="s">
        <v>77</v>
      </c>
      <c r="AB194" s="45" t="s">
        <v>77</v>
      </c>
      <c r="AC194" s="46"/>
      <c r="AD194" s="46"/>
      <c r="AE194" s="46"/>
      <c r="AF194" s="46"/>
      <c r="AG194" s="46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</row>
    <row r="195" spans="1:53" ht="15" customHeight="1">
      <c r="A195" s="44">
        <v>192</v>
      </c>
      <c r="B195" s="45" t="s">
        <v>78</v>
      </c>
      <c r="C195" s="45" t="s">
        <v>91</v>
      </c>
      <c r="D195" s="45" t="s">
        <v>90</v>
      </c>
      <c r="E195" s="45" t="s">
        <v>104</v>
      </c>
      <c r="F195" s="45" t="s">
        <v>88</v>
      </c>
      <c r="G195" s="46"/>
      <c r="H195" s="45" t="s">
        <v>77</v>
      </c>
      <c r="I195" s="45" t="s">
        <v>77</v>
      </c>
      <c r="J195" s="45" t="s">
        <v>77</v>
      </c>
      <c r="K195" s="45" t="s">
        <v>77</v>
      </c>
      <c r="L195" s="45" t="s">
        <v>77</v>
      </c>
      <c r="M195" s="45" t="s">
        <v>77</v>
      </c>
      <c r="N195" s="45" t="s">
        <v>77</v>
      </c>
      <c r="O195" s="45" t="s">
        <v>77</v>
      </c>
      <c r="P195" s="45" t="s">
        <v>77</v>
      </c>
      <c r="Q195" s="45" t="s">
        <v>77</v>
      </c>
      <c r="R195" s="45" t="s">
        <v>77</v>
      </c>
      <c r="S195" s="45" t="s">
        <v>77</v>
      </c>
      <c r="T195" s="45" t="s">
        <v>77</v>
      </c>
      <c r="U195" s="45" t="s">
        <v>77</v>
      </c>
      <c r="V195" s="45" t="s">
        <v>77</v>
      </c>
      <c r="W195" s="45" t="s">
        <v>77</v>
      </c>
      <c r="X195" s="45" t="s">
        <v>77</v>
      </c>
      <c r="Y195" s="45" t="s">
        <v>77</v>
      </c>
      <c r="Z195" s="45" t="s">
        <v>77</v>
      </c>
      <c r="AA195" s="45" t="s">
        <v>77</v>
      </c>
      <c r="AB195" s="45" t="s">
        <v>77</v>
      </c>
      <c r="AC195" s="46"/>
      <c r="AD195" s="46"/>
      <c r="AE195" s="46"/>
      <c r="AF195" s="46"/>
      <c r="AG195" s="46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</row>
    <row r="196" spans="1:53" ht="15" customHeight="1">
      <c r="A196" s="44">
        <v>193</v>
      </c>
      <c r="B196" s="45" t="s">
        <v>83</v>
      </c>
      <c r="C196" s="45" t="s">
        <v>91</v>
      </c>
      <c r="D196" s="45" t="s">
        <v>84</v>
      </c>
      <c r="E196" s="45" t="s">
        <v>104</v>
      </c>
      <c r="F196" s="45" t="s">
        <v>88</v>
      </c>
      <c r="G196" s="46"/>
      <c r="H196" s="45" t="s">
        <v>77</v>
      </c>
      <c r="I196" s="45" t="s">
        <v>77</v>
      </c>
      <c r="J196" s="45" t="s">
        <v>77</v>
      </c>
      <c r="K196" s="45" t="s">
        <v>77</v>
      </c>
      <c r="L196" s="45" t="s">
        <v>77</v>
      </c>
      <c r="M196" s="45" t="s">
        <v>77</v>
      </c>
      <c r="N196" s="45" t="s">
        <v>77</v>
      </c>
      <c r="O196" s="45" t="s">
        <v>77</v>
      </c>
      <c r="P196" s="45" t="s">
        <v>77</v>
      </c>
      <c r="Q196" s="45" t="s">
        <v>77</v>
      </c>
      <c r="R196" s="45" t="s">
        <v>77</v>
      </c>
      <c r="S196" s="45" t="s">
        <v>77</v>
      </c>
      <c r="T196" s="45" t="s">
        <v>77</v>
      </c>
      <c r="U196" s="45" t="s">
        <v>77</v>
      </c>
      <c r="V196" s="45" t="s">
        <v>77</v>
      </c>
      <c r="W196" s="45" t="s">
        <v>77</v>
      </c>
      <c r="X196" s="45" t="s">
        <v>77</v>
      </c>
      <c r="Y196" s="45" t="s">
        <v>77</v>
      </c>
      <c r="Z196" s="45" t="s">
        <v>77</v>
      </c>
      <c r="AA196" s="45" t="s">
        <v>77</v>
      </c>
      <c r="AB196" s="45" t="s">
        <v>77</v>
      </c>
      <c r="AC196" s="46"/>
      <c r="AD196" s="46"/>
      <c r="AE196" s="46"/>
      <c r="AF196" s="46"/>
      <c r="AG196" s="46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</row>
    <row r="197" spans="1:53" ht="15" customHeight="1">
      <c r="A197" s="44">
        <v>194</v>
      </c>
      <c r="B197" s="45" t="s">
        <v>83</v>
      </c>
      <c r="C197" s="45" t="s">
        <v>91</v>
      </c>
      <c r="D197" s="45" t="s">
        <v>90</v>
      </c>
      <c r="E197" s="45" t="s">
        <v>104</v>
      </c>
      <c r="F197" s="45" t="s">
        <v>82</v>
      </c>
      <c r="G197" s="46"/>
      <c r="H197" s="45" t="s">
        <v>77</v>
      </c>
      <c r="I197" s="45" t="s">
        <v>77</v>
      </c>
      <c r="J197" s="45" t="s">
        <v>77</v>
      </c>
      <c r="K197" s="45" t="s">
        <v>77</v>
      </c>
      <c r="L197" s="45" t="s">
        <v>77</v>
      </c>
      <c r="M197" s="45" t="s">
        <v>77</v>
      </c>
      <c r="N197" s="45" t="s">
        <v>77</v>
      </c>
      <c r="O197" s="45" t="s">
        <v>77</v>
      </c>
      <c r="P197" s="45" t="s">
        <v>77</v>
      </c>
      <c r="Q197" s="45" t="s">
        <v>77</v>
      </c>
      <c r="R197" s="45" t="s">
        <v>77</v>
      </c>
      <c r="S197" s="45" t="s">
        <v>77</v>
      </c>
      <c r="T197" s="45" t="s">
        <v>77</v>
      </c>
      <c r="U197" s="45" t="s">
        <v>77</v>
      </c>
      <c r="V197" s="45" t="s">
        <v>77</v>
      </c>
      <c r="W197" s="45" t="s">
        <v>77</v>
      </c>
      <c r="X197" s="45" t="s">
        <v>77</v>
      </c>
      <c r="Y197" s="45" t="s">
        <v>77</v>
      </c>
      <c r="Z197" s="45" t="s">
        <v>77</v>
      </c>
      <c r="AA197" s="45" t="s">
        <v>77</v>
      </c>
      <c r="AB197" s="45" t="s">
        <v>77</v>
      </c>
      <c r="AC197" s="46"/>
      <c r="AD197" s="46"/>
      <c r="AE197" s="46"/>
      <c r="AF197" s="46"/>
      <c r="AG197" s="46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</row>
    <row r="198" spans="1:53" ht="15" customHeight="1">
      <c r="A198" s="44">
        <v>195</v>
      </c>
      <c r="B198" s="45" t="s">
        <v>83</v>
      </c>
      <c r="C198" s="45" t="s">
        <v>97</v>
      </c>
      <c r="D198" s="45" t="s">
        <v>84</v>
      </c>
      <c r="E198" s="45" t="s">
        <v>104</v>
      </c>
      <c r="F198" s="45" t="s">
        <v>82</v>
      </c>
      <c r="G198" s="46"/>
      <c r="H198" s="45" t="s">
        <v>77</v>
      </c>
      <c r="I198" s="45" t="s">
        <v>77</v>
      </c>
      <c r="J198" s="45" t="s">
        <v>77</v>
      </c>
      <c r="K198" s="45" t="s">
        <v>77</v>
      </c>
      <c r="L198" s="45" t="s">
        <v>77</v>
      </c>
      <c r="M198" s="45" t="s">
        <v>77</v>
      </c>
      <c r="N198" s="45" t="s">
        <v>77</v>
      </c>
      <c r="O198" s="45" t="s">
        <v>77</v>
      </c>
      <c r="P198" s="45" t="s">
        <v>77</v>
      </c>
      <c r="Q198" s="45" t="s">
        <v>77</v>
      </c>
      <c r="R198" s="45" t="s">
        <v>77</v>
      </c>
      <c r="S198" s="45" t="s">
        <v>77</v>
      </c>
      <c r="T198" s="45" t="s">
        <v>77</v>
      </c>
      <c r="U198" s="45" t="s">
        <v>77</v>
      </c>
      <c r="V198" s="45" t="s">
        <v>77</v>
      </c>
      <c r="W198" s="45" t="s">
        <v>77</v>
      </c>
      <c r="X198" s="45" t="s">
        <v>77</v>
      </c>
      <c r="Y198" s="45" t="s">
        <v>77</v>
      </c>
      <c r="Z198" s="45" t="s">
        <v>77</v>
      </c>
      <c r="AA198" s="45" t="s">
        <v>77</v>
      </c>
      <c r="AB198" s="45" t="s">
        <v>77</v>
      </c>
      <c r="AC198" s="46"/>
      <c r="AD198" s="46"/>
      <c r="AE198" s="46"/>
      <c r="AF198" s="46"/>
      <c r="AG198" s="46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</row>
    <row r="199" spans="1:53" ht="15" customHeight="1">
      <c r="A199" s="44">
        <v>196</v>
      </c>
      <c r="B199" s="45" t="s">
        <v>83</v>
      </c>
      <c r="C199" s="45" t="s">
        <v>79</v>
      </c>
      <c r="D199" s="45" t="s">
        <v>90</v>
      </c>
      <c r="E199" s="45" t="s">
        <v>104</v>
      </c>
      <c r="F199" s="45" t="s">
        <v>82</v>
      </c>
      <c r="G199" s="46"/>
      <c r="H199" s="45" t="s">
        <v>77</v>
      </c>
      <c r="I199" s="45" t="s">
        <v>77</v>
      </c>
      <c r="J199" s="45" t="s">
        <v>77</v>
      </c>
      <c r="K199" s="45" t="s">
        <v>77</v>
      </c>
      <c r="L199" s="45" t="s">
        <v>77</v>
      </c>
      <c r="M199" s="45" t="s">
        <v>77</v>
      </c>
      <c r="N199" s="45" t="s">
        <v>77</v>
      </c>
      <c r="O199" s="45" t="s">
        <v>77</v>
      </c>
      <c r="P199" s="45" t="s">
        <v>77</v>
      </c>
      <c r="Q199" s="45" t="s">
        <v>77</v>
      </c>
      <c r="R199" s="45" t="s">
        <v>77</v>
      </c>
      <c r="S199" s="45" t="s">
        <v>77</v>
      </c>
      <c r="T199" s="45" t="s">
        <v>77</v>
      </c>
      <c r="U199" s="45" t="s">
        <v>77</v>
      </c>
      <c r="V199" s="45" t="s">
        <v>77</v>
      </c>
      <c r="W199" s="45" t="s">
        <v>77</v>
      </c>
      <c r="X199" s="45" t="s">
        <v>77</v>
      </c>
      <c r="Y199" s="45" t="s">
        <v>77</v>
      </c>
      <c r="Z199" s="45" t="s">
        <v>77</v>
      </c>
      <c r="AA199" s="45" t="s">
        <v>77</v>
      </c>
      <c r="AB199" s="45" t="s">
        <v>77</v>
      </c>
      <c r="AC199" s="46"/>
      <c r="AD199" s="46"/>
      <c r="AE199" s="46"/>
      <c r="AF199" s="46"/>
      <c r="AG199" s="46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</row>
    <row r="200" spans="1:53" ht="15" customHeight="1">
      <c r="A200" s="44">
        <v>197</v>
      </c>
      <c r="B200" s="45" t="s">
        <v>83</v>
      </c>
      <c r="C200" s="45" t="s">
        <v>79</v>
      </c>
      <c r="D200" s="45" t="s">
        <v>95</v>
      </c>
      <c r="E200" s="45" t="s">
        <v>104</v>
      </c>
      <c r="F200" s="45" t="s">
        <v>88</v>
      </c>
      <c r="G200" s="46"/>
      <c r="H200" s="45" t="s">
        <v>77</v>
      </c>
      <c r="I200" s="45" t="s">
        <v>77</v>
      </c>
      <c r="J200" s="45" t="s">
        <v>77</v>
      </c>
      <c r="K200" s="45" t="s">
        <v>77</v>
      </c>
      <c r="L200" s="45" t="s">
        <v>77</v>
      </c>
      <c r="M200" s="45" t="s">
        <v>77</v>
      </c>
      <c r="N200" s="45" t="s">
        <v>77</v>
      </c>
      <c r="O200" s="45" t="s">
        <v>77</v>
      </c>
      <c r="P200" s="45" t="s">
        <v>77</v>
      </c>
      <c r="Q200" s="45" t="s">
        <v>77</v>
      </c>
      <c r="R200" s="45" t="s">
        <v>77</v>
      </c>
      <c r="S200" s="45" t="s">
        <v>77</v>
      </c>
      <c r="T200" s="45" t="s">
        <v>77</v>
      </c>
      <c r="U200" s="45" t="s">
        <v>77</v>
      </c>
      <c r="V200" s="45" t="s">
        <v>77</v>
      </c>
      <c r="W200" s="45" t="s">
        <v>77</v>
      </c>
      <c r="X200" s="45" t="s">
        <v>77</v>
      </c>
      <c r="Y200" s="45" t="s">
        <v>77</v>
      </c>
      <c r="Z200" s="45" t="s">
        <v>77</v>
      </c>
      <c r="AA200" s="45" t="s">
        <v>77</v>
      </c>
      <c r="AB200" s="45" t="s">
        <v>77</v>
      </c>
      <c r="AC200" s="45"/>
      <c r="AD200" s="46"/>
      <c r="AE200" s="46"/>
      <c r="AF200" s="46"/>
      <c r="AG200" s="46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</row>
    <row r="201" spans="1:53" ht="15" customHeight="1">
      <c r="A201" s="44">
        <v>198</v>
      </c>
      <c r="B201" s="45" t="s">
        <v>83</v>
      </c>
      <c r="C201" s="45" t="s">
        <v>79</v>
      </c>
      <c r="D201" s="45" t="s">
        <v>84</v>
      </c>
      <c r="E201" s="45" t="s">
        <v>104</v>
      </c>
      <c r="F201" s="45" t="s">
        <v>88</v>
      </c>
      <c r="G201" s="46"/>
      <c r="H201" s="45" t="s">
        <v>77</v>
      </c>
      <c r="I201" s="45" t="s">
        <v>77</v>
      </c>
      <c r="J201" s="45" t="s">
        <v>77</v>
      </c>
      <c r="K201" s="45" t="s">
        <v>77</v>
      </c>
      <c r="L201" s="45" t="s">
        <v>77</v>
      </c>
      <c r="M201" s="45" t="s">
        <v>77</v>
      </c>
      <c r="N201" s="45" t="s">
        <v>77</v>
      </c>
      <c r="O201" s="45" t="s">
        <v>77</v>
      </c>
      <c r="P201" s="45" t="s">
        <v>77</v>
      </c>
      <c r="Q201" s="45" t="s">
        <v>77</v>
      </c>
      <c r="R201" s="45" t="s">
        <v>77</v>
      </c>
      <c r="S201" s="45" t="s">
        <v>77</v>
      </c>
      <c r="T201" s="45" t="s">
        <v>77</v>
      </c>
      <c r="U201" s="45" t="s">
        <v>77</v>
      </c>
      <c r="V201" s="45" t="s">
        <v>77</v>
      </c>
      <c r="W201" s="45" t="s">
        <v>77</v>
      </c>
      <c r="X201" s="45" t="s">
        <v>77</v>
      </c>
      <c r="Y201" s="45" t="s">
        <v>77</v>
      </c>
      <c r="Z201" s="45" t="s">
        <v>77</v>
      </c>
      <c r="AA201" s="45" t="s">
        <v>77</v>
      </c>
      <c r="AB201" s="45" t="s">
        <v>77</v>
      </c>
      <c r="AC201" s="46"/>
      <c r="AD201" s="46"/>
      <c r="AE201" s="46"/>
      <c r="AF201" s="46"/>
      <c r="AG201" s="46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</row>
    <row r="202" spans="1:53" ht="15" customHeight="1">
      <c r="A202" s="44">
        <v>199</v>
      </c>
      <c r="B202" s="45" t="s">
        <v>83</v>
      </c>
      <c r="C202" s="45" t="s">
        <v>91</v>
      </c>
      <c r="D202" s="45" t="s">
        <v>90</v>
      </c>
      <c r="E202" s="45" t="s">
        <v>104</v>
      </c>
      <c r="F202" s="45" t="s">
        <v>82</v>
      </c>
      <c r="G202" s="46"/>
      <c r="H202" s="45" t="s">
        <v>77</v>
      </c>
      <c r="I202" s="45" t="s">
        <v>77</v>
      </c>
      <c r="J202" s="45" t="s">
        <v>77</v>
      </c>
      <c r="K202" s="45" t="s">
        <v>77</v>
      </c>
      <c r="L202" s="45" t="s">
        <v>77</v>
      </c>
      <c r="M202" s="45" t="s">
        <v>77</v>
      </c>
      <c r="N202" s="45" t="s">
        <v>77</v>
      </c>
      <c r="O202" s="45" t="s">
        <v>77</v>
      </c>
      <c r="P202" s="45" t="s">
        <v>77</v>
      </c>
      <c r="Q202" s="45" t="s">
        <v>77</v>
      </c>
      <c r="R202" s="45" t="s">
        <v>77</v>
      </c>
      <c r="S202" s="45" t="s">
        <v>77</v>
      </c>
      <c r="T202" s="45" t="s">
        <v>77</v>
      </c>
      <c r="U202" s="45" t="s">
        <v>77</v>
      </c>
      <c r="V202" s="45" t="s">
        <v>77</v>
      </c>
      <c r="W202" s="45" t="s">
        <v>77</v>
      </c>
      <c r="X202" s="45" t="s">
        <v>77</v>
      </c>
      <c r="Y202" s="45" t="s">
        <v>77</v>
      </c>
      <c r="Z202" s="45" t="s">
        <v>77</v>
      </c>
      <c r="AA202" s="45" t="s">
        <v>77</v>
      </c>
      <c r="AB202" s="45" t="s">
        <v>77</v>
      </c>
      <c r="AC202" s="46"/>
      <c r="AD202" s="46"/>
      <c r="AE202" s="46"/>
      <c r="AF202" s="46"/>
      <c r="AG202" s="46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</row>
    <row r="203" spans="1:53" ht="15" customHeight="1">
      <c r="A203" s="44">
        <v>200</v>
      </c>
      <c r="B203" s="45" t="s">
        <v>83</v>
      </c>
      <c r="C203" s="45" t="s">
        <v>89</v>
      </c>
      <c r="D203" s="45" t="s">
        <v>84</v>
      </c>
      <c r="E203" s="45" t="s">
        <v>104</v>
      </c>
      <c r="F203" s="45" t="s">
        <v>82</v>
      </c>
      <c r="G203" s="45" t="s">
        <v>163</v>
      </c>
      <c r="H203" s="45" t="s">
        <v>77</v>
      </c>
      <c r="I203" s="45" t="s">
        <v>77</v>
      </c>
      <c r="J203" s="45" t="s">
        <v>77</v>
      </c>
      <c r="K203" s="45" t="s">
        <v>77</v>
      </c>
      <c r="L203" s="45" t="s">
        <v>77</v>
      </c>
      <c r="M203" s="45" t="s">
        <v>77</v>
      </c>
      <c r="N203" s="45" t="s">
        <v>77</v>
      </c>
      <c r="O203" s="45" t="s">
        <v>77</v>
      </c>
      <c r="P203" s="45" t="s">
        <v>77</v>
      </c>
      <c r="Q203" s="45" t="s">
        <v>77</v>
      </c>
      <c r="R203" s="45" t="s">
        <v>77</v>
      </c>
      <c r="S203" s="45" t="s">
        <v>77</v>
      </c>
      <c r="T203" s="45" t="s">
        <v>77</v>
      </c>
      <c r="U203" s="45" t="s">
        <v>77</v>
      </c>
      <c r="V203" s="45" t="s">
        <v>77</v>
      </c>
      <c r="W203" s="45" t="s">
        <v>77</v>
      </c>
      <c r="X203" s="45" t="s">
        <v>77</v>
      </c>
      <c r="Y203" s="45" t="s">
        <v>77</v>
      </c>
      <c r="Z203" s="45" t="s">
        <v>77</v>
      </c>
      <c r="AA203" s="45" t="s">
        <v>77</v>
      </c>
      <c r="AB203" s="45" t="s">
        <v>77</v>
      </c>
      <c r="AC203" s="46"/>
      <c r="AD203" s="46"/>
      <c r="AE203" s="46"/>
      <c r="AF203" s="46"/>
      <c r="AG203" s="46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</row>
    <row r="204" spans="1:53" ht="15" customHeight="1">
      <c r="A204" s="44">
        <v>201</v>
      </c>
      <c r="B204" s="45" t="s">
        <v>83</v>
      </c>
      <c r="C204" s="45" t="s">
        <v>89</v>
      </c>
      <c r="D204" s="45" t="s">
        <v>84</v>
      </c>
      <c r="E204" s="45" t="s">
        <v>104</v>
      </c>
      <c r="F204" s="45" t="s">
        <v>82</v>
      </c>
      <c r="G204" s="45" t="s">
        <v>164</v>
      </c>
      <c r="H204" s="45" t="s">
        <v>77</v>
      </c>
      <c r="I204" s="45" t="s">
        <v>77</v>
      </c>
      <c r="J204" s="45" t="s">
        <v>77</v>
      </c>
      <c r="K204" s="45" t="s">
        <v>77</v>
      </c>
      <c r="L204" s="45" t="s">
        <v>77</v>
      </c>
      <c r="M204" s="45" t="s">
        <v>77</v>
      </c>
      <c r="N204" s="45" t="s">
        <v>77</v>
      </c>
      <c r="O204" s="45" t="s">
        <v>77</v>
      </c>
      <c r="P204" s="45" t="s">
        <v>77</v>
      </c>
      <c r="Q204" s="45" t="s">
        <v>77</v>
      </c>
      <c r="R204" s="45" t="s">
        <v>77</v>
      </c>
      <c r="S204" s="45" t="s">
        <v>77</v>
      </c>
      <c r="T204" s="45" t="s">
        <v>77</v>
      </c>
      <c r="U204" s="45" t="s">
        <v>77</v>
      </c>
      <c r="V204" s="45" t="s">
        <v>77</v>
      </c>
      <c r="W204" s="45" t="s">
        <v>77</v>
      </c>
      <c r="X204" s="45" t="s">
        <v>77</v>
      </c>
      <c r="Y204" s="45" t="s">
        <v>77</v>
      </c>
      <c r="Z204" s="45" t="s">
        <v>77</v>
      </c>
      <c r="AA204" s="45" t="s">
        <v>77</v>
      </c>
      <c r="AB204" s="45" t="s">
        <v>77</v>
      </c>
      <c r="AC204" s="46"/>
      <c r="AD204" s="46"/>
      <c r="AE204" s="46"/>
      <c r="AF204" s="46"/>
      <c r="AG204" s="46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</row>
    <row r="205" spans="1:53" ht="15" customHeight="1">
      <c r="A205" s="44">
        <v>202</v>
      </c>
      <c r="B205" s="45" t="s">
        <v>83</v>
      </c>
      <c r="C205" s="45" t="s">
        <v>91</v>
      </c>
      <c r="D205" s="45" t="s">
        <v>90</v>
      </c>
      <c r="E205" s="45" t="s">
        <v>104</v>
      </c>
      <c r="F205" s="45" t="s">
        <v>82</v>
      </c>
      <c r="G205" s="46"/>
      <c r="H205" s="45" t="s">
        <v>77</v>
      </c>
      <c r="I205" s="45" t="s">
        <v>77</v>
      </c>
      <c r="J205" s="45" t="s">
        <v>77</v>
      </c>
      <c r="K205" s="45" t="s">
        <v>77</v>
      </c>
      <c r="L205" s="45" t="s">
        <v>77</v>
      </c>
      <c r="M205" s="45" t="s">
        <v>77</v>
      </c>
      <c r="N205" s="45" t="s">
        <v>77</v>
      </c>
      <c r="O205" s="45" t="s">
        <v>77</v>
      </c>
      <c r="P205" s="45" t="s">
        <v>77</v>
      </c>
      <c r="Q205" s="45" t="s">
        <v>77</v>
      </c>
      <c r="R205" s="45" t="s">
        <v>77</v>
      </c>
      <c r="S205" s="45" t="s">
        <v>77</v>
      </c>
      <c r="T205" s="45" t="s">
        <v>77</v>
      </c>
      <c r="U205" s="45" t="s">
        <v>77</v>
      </c>
      <c r="V205" s="45" t="s">
        <v>77</v>
      </c>
      <c r="W205" s="45" t="s">
        <v>77</v>
      </c>
      <c r="X205" s="45" t="s">
        <v>77</v>
      </c>
      <c r="Y205" s="45" t="s">
        <v>77</v>
      </c>
      <c r="Z205" s="45" t="s">
        <v>77</v>
      </c>
      <c r="AA205" s="45" t="s">
        <v>77</v>
      </c>
      <c r="AB205" s="45" t="s">
        <v>77</v>
      </c>
      <c r="AC205" s="46"/>
      <c r="AD205" s="46"/>
      <c r="AE205" s="46"/>
      <c r="AF205" s="46"/>
      <c r="AG205" s="46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</row>
    <row r="206" spans="1:53" ht="15" customHeight="1">
      <c r="A206" s="44">
        <v>203</v>
      </c>
      <c r="B206" s="45" t="s">
        <v>83</v>
      </c>
      <c r="C206" s="45" t="s">
        <v>91</v>
      </c>
      <c r="D206" s="45" t="s">
        <v>84</v>
      </c>
      <c r="E206" s="45" t="s">
        <v>104</v>
      </c>
      <c r="F206" s="45" t="s">
        <v>87</v>
      </c>
      <c r="G206" s="46"/>
      <c r="H206" s="45" t="s">
        <v>77</v>
      </c>
      <c r="I206" s="45" t="s">
        <v>77</v>
      </c>
      <c r="J206" s="45" t="s">
        <v>77</v>
      </c>
      <c r="K206" s="45" t="s">
        <v>77</v>
      </c>
      <c r="L206" s="45" t="s">
        <v>77</v>
      </c>
      <c r="M206" s="45" t="s">
        <v>77</v>
      </c>
      <c r="N206" s="45" t="s">
        <v>77</v>
      </c>
      <c r="O206" s="45" t="s">
        <v>77</v>
      </c>
      <c r="P206" s="45" t="s">
        <v>77</v>
      </c>
      <c r="Q206" s="45" t="s">
        <v>77</v>
      </c>
      <c r="R206" s="45" t="s">
        <v>77</v>
      </c>
      <c r="S206" s="45" t="s">
        <v>77</v>
      </c>
      <c r="T206" s="45" t="s">
        <v>77</v>
      </c>
      <c r="U206" s="45" t="s">
        <v>77</v>
      </c>
      <c r="V206" s="45" t="s">
        <v>77</v>
      </c>
      <c r="W206" s="45" t="s">
        <v>77</v>
      </c>
      <c r="X206" s="45" t="s">
        <v>77</v>
      </c>
      <c r="Y206" s="45" t="s">
        <v>77</v>
      </c>
      <c r="Z206" s="45" t="s">
        <v>77</v>
      </c>
      <c r="AA206" s="45" t="s">
        <v>77</v>
      </c>
      <c r="AB206" s="45" t="s">
        <v>77</v>
      </c>
      <c r="AC206" s="46"/>
      <c r="AD206" s="46"/>
      <c r="AE206" s="46"/>
      <c r="AF206" s="46"/>
      <c r="AG206" s="46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</row>
    <row r="207" spans="1:53" ht="15" customHeight="1">
      <c r="A207" s="44">
        <v>204</v>
      </c>
      <c r="B207" s="45" t="s">
        <v>78</v>
      </c>
      <c r="C207" s="45" t="s">
        <v>79</v>
      </c>
      <c r="D207" s="45" t="s">
        <v>96</v>
      </c>
      <c r="E207" s="45" t="s">
        <v>104</v>
      </c>
      <c r="F207" s="45" t="s">
        <v>88</v>
      </c>
      <c r="G207" s="46"/>
      <c r="H207" s="45" t="s">
        <v>77</v>
      </c>
      <c r="I207" s="45" t="s">
        <v>77</v>
      </c>
      <c r="J207" s="45" t="s">
        <v>77</v>
      </c>
      <c r="K207" s="45" t="s">
        <v>77</v>
      </c>
      <c r="L207" s="45" t="s">
        <v>77</v>
      </c>
      <c r="M207" s="45" t="s">
        <v>77</v>
      </c>
      <c r="N207" s="45" t="s">
        <v>77</v>
      </c>
      <c r="O207" s="45" t="s">
        <v>77</v>
      </c>
      <c r="P207" s="45" t="s">
        <v>77</v>
      </c>
      <c r="Q207" s="45" t="s">
        <v>77</v>
      </c>
      <c r="R207" s="45" t="s">
        <v>77</v>
      </c>
      <c r="S207" s="45" t="s">
        <v>77</v>
      </c>
      <c r="T207" s="45" t="s">
        <v>77</v>
      </c>
      <c r="U207" s="45" t="s">
        <v>77</v>
      </c>
      <c r="V207" s="45" t="s">
        <v>77</v>
      </c>
      <c r="W207" s="45" t="s">
        <v>77</v>
      </c>
      <c r="X207" s="45" t="s">
        <v>77</v>
      </c>
      <c r="Y207" s="45" t="s">
        <v>77</v>
      </c>
      <c r="Z207" s="45" t="s">
        <v>77</v>
      </c>
      <c r="AA207" s="45" t="s">
        <v>77</v>
      </c>
      <c r="AB207" s="45" t="s">
        <v>77</v>
      </c>
      <c r="AC207" s="46"/>
      <c r="AD207" s="46"/>
      <c r="AE207" s="46"/>
      <c r="AF207" s="46"/>
      <c r="AG207" s="46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</row>
    <row r="208" spans="1:53" ht="15" customHeight="1">
      <c r="A208" s="44">
        <v>205</v>
      </c>
      <c r="B208" s="45" t="s">
        <v>83</v>
      </c>
      <c r="C208" s="45" t="s">
        <v>79</v>
      </c>
      <c r="D208" s="45" t="s">
        <v>90</v>
      </c>
      <c r="E208" s="45" t="s">
        <v>104</v>
      </c>
      <c r="F208" s="45" t="s">
        <v>82</v>
      </c>
      <c r="G208" s="45" t="s">
        <v>165</v>
      </c>
      <c r="H208" s="45" t="s">
        <v>77</v>
      </c>
      <c r="I208" s="45" t="s">
        <v>77</v>
      </c>
      <c r="J208" s="45" t="s">
        <v>77</v>
      </c>
      <c r="K208" s="45" t="s">
        <v>77</v>
      </c>
      <c r="L208" s="45" t="s">
        <v>77</v>
      </c>
      <c r="M208" s="45" t="s">
        <v>77</v>
      </c>
      <c r="N208" s="45" t="s">
        <v>77</v>
      </c>
      <c r="O208" s="45" t="s">
        <v>77</v>
      </c>
      <c r="P208" s="45" t="s">
        <v>77</v>
      </c>
      <c r="Q208" s="45" t="s">
        <v>77</v>
      </c>
      <c r="R208" s="45" t="s">
        <v>77</v>
      </c>
      <c r="S208" s="45" t="s">
        <v>77</v>
      </c>
      <c r="T208" s="45" t="s">
        <v>77</v>
      </c>
      <c r="U208" s="45" t="s">
        <v>77</v>
      </c>
      <c r="V208" s="45" t="s">
        <v>77</v>
      </c>
      <c r="W208" s="45" t="s">
        <v>77</v>
      </c>
      <c r="X208" s="45" t="s">
        <v>77</v>
      </c>
      <c r="Y208" s="45" t="s">
        <v>77</v>
      </c>
      <c r="Z208" s="45" t="s">
        <v>77</v>
      </c>
      <c r="AA208" s="45" t="s">
        <v>77</v>
      </c>
      <c r="AB208" s="45" t="s">
        <v>77</v>
      </c>
      <c r="AC208" s="46"/>
      <c r="AD208" s="46"/>
      <c r="AE208" s="46"/>
      <c r="AF208" s="46"/>
      <c r="AG208" s="46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</row>
    <row r="209" spans="1:53" ht="15" customHeight="1">
      <c r="A209" s="44">
        <v>206</v>
      </c>
      <c r="B209" s="45" t="s">
        <v>83</v>
      </c>
      <c r="C209" s="45" t="s">
        <v>91</v>
      </c>
      <c r="D209" s="45" t="s">
        <v>90</v>
      </c>
      <c r="E209" s="45" t="s">
        <v>104</v>
      </c>
      <c r="F209" s="45" t="s">
        <v>82</v>
      </c>
      <c r="G209" s="46"/>
      <c r="H209" s="45" t="s">
        <v>77</v>
      </c>
      <c r="I209" s="45" t="s">
        <v>77</v>
      </c>
      <c r="J209" s="45" t="s">
        <v>77</v>
      </c>
      <c r="K209" s="45" t="s">
        <v>77</v>
      </c>
      <c r="L209" s="45" t="s">
        <v>77</v>
      </c>
      <c r="M209" s="45" t="s">
        <v>77</v>
      </c>
      <c r="N209" s="45" t="s">
        <v>77</v>
      </c>
      <c r="O209" s="45" t="s">
        <v>77</v>
      </c>
      <c r="P209" s="45" t="s">
        <v>77</v>
      </c>
      <c r="Q209" s="45" t="s">
        <v>77</v>
      </c>
      <c r="R209" s="45" t="s">
        <v>77</v>
      </c>
      <c r="S209" s="45" t="s">
        <v>77</v>
      </c>
      <c r="T209" s="45" t="s">
        <v>77</v>
      </c>
      <c r="U209" s="45" t="s">
        <v>77</v>
      </c>
      <c r="V209" s="45" t="s">
        <v>77</v>
      </c>
      <c r="W209" s="45" t="s">
        <v>77</v>
      </c>
      <c r="X209" s="45" t="s">
        <v>77</v>
      </c>
      <c r="Y209" s="45" t="s">
        <v>77</v>
      </c>
      <c r="Z209" s="45" t="s">
        <v>77</v>
      </c>
      <c r="AA209" s="45" t="s">
        <v>77</v>
      </c>
      <c r="AB209" s="45" t="s">
        <v>77</v>
      </c>
      <c r="AC209" s="46"/>
      <c r="AD209" s="46"/>
      <c r="AE209" s="46"/>
      <c r="AF209" s="46"/>
      <c r="AG209" s="46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</row>
    <row r="210" spans="1:53" ht="15" customHeight="1">
      <c r="A210" s="44">
        <v>207</v>
      </c>
      <c r="B210" s="45" t="s">
        <v>83</v>
      </c>
      <c r="C210" s="45" t="s">
        <v>91</v>
      </c>
      <c r="D210" s="45" t="s">
        <v>90</v>
      </c>
      <c r="E210" s="45" t="s">
        <v>104</v>
      </c>
      <c r="F210" s="45" t="s">
        <v>88</v>
      </c>
      <c r="G210" s="46"/>
      <c r="H210" s="45" t="s">
        <v>77</v>
      </c>
      <c r="I210" s="45" t="s">
        <v>77</v>
      </c>
      <c r="J210" s="45" t="s">
        <v>77</v>
      </c>
      <c r="K210" s="45" t="s">
        <v>77</v>
      </c>
      <c r="L210" s="45" t="s">
        <v>77</v>
      </c>
      <c r="M210" s="45" t="s">
        <v>77</v>
      </c>
      <c r="N210" s="45" t="s">
        <v>77</v>
      </c>
      <c r="O210" s="45" t="s">
        <v>77</v>
      </c>
      <c r="P210" s="45" t="s">
        <v>77</v>
      </c>
      <c r="Q210" s="45" t="s">
        <v>77</v>
      </c>
      <c r="R210" s="45" t="s">
        <v>77</v>
      </c>
      <c r="S210" s="45" t="s">
        <v>77</v>
      </c>
      <c r="T210" s="45" t="s">
        <v>77</v>
      </c>
      <c r="U210" s="45" t="s">
        <v>77</v>
      </c>
      <c r="V210" s="45" t="s">
        <v>77</v>
      </c>
      <c r="W210" s="45" t="s">
        <v>77</v>
      </c>
      <c r="X210" s="45" t="s">
        <v>77</v>
      </c>
      <c r="Y210" s="45" t="s">
        <v>77</v>
      </c>
      <c r="Z210" s="45" t="s">
        <v>77</v>
      </c>
      <c r="AA210" s="45" t="s">
        <v>77</v>
      </c>
      <c r="AB210" s="45" t="s">
        <v>77</v>
      </c>
      <c r="AC210" s="46"/>
      <c r="AD210" s="46"/>
      <c r="AE210" s="46"/>
      <c r="AF210" s="46"/>
      <c r="AG210" s="46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</row>
    <row r="211" spans="1:53" ht="15" customHeight="1">
      <c r="A211" s="44">
        <v>208</v>
      </c>
      <c r="B211" s="45" t="s">
        <v>78</v>
      </c>
      <c r="C211" s="45" t="s">
        <v>91</v>
      </c>
      <c r="D211" s="45" t="s">
        <v>90</v>
      </c>
      <c r="E211" s="45" t="s">
        <v>104</v>
      </c>
      <c r="F211" s="45" t="s">
        <v>87</v>
      </c>
      <c r="G211" s="46"/>
      <c r="H211" s="45" t="s">
        <v>77</v>
      </c>
      <c r="I211" s="45" t="s">
        <v>77</v>
      </c>
      <c r="J211" s="45" t="s">
        <v>77</v>
      </c>
      <c r="K211" s="45" t="s">
        <v>77</v>
      </c>
      <c r="L211" s="45" t="s">
        <v>77</v>
      </c>
      <c r="M211" s="45" t="s">
        <v>77</v>
      </c>
      <c r="N211" s="45" t="s">
        <v>77</v>
      </c>
      <c r="O211" s="45" t="s">
        <v>77</v>
      </c>
      <c r="P211" s="45" t="s">
        <v>77</v>
      </c>
      <c r="Q211" s="45" t="s">
        <v>77</v>
      </c>
      <c r="R211" s="45" t="s">
        <v>77</v>
      </c>
      <c r="S211" s="45" t="s">
        <v>77</v>
      </c>
      <c r="T211" s="45" t="s">
        <v>77</v>
      </c>
      <c r="U211" s="45" t="s">
        <v>77</v>
      </c>
      <c r="V211" s="45" t="s">
        <v>77</v>
      </c>
      <c r="W211" s="45" t="s">
        <v>77</v>
      </c>
      <c r="X211" s="45" t="s">
        <v>77</v>
      </c>
      <c r="Y211" s="45" t="s">
        <v>77</v>
      </c>
      <c r="Z211" s="45" t="s">
        <v>77</v>
      </c>
      <c r="AA211" s="45" t="s">
        <v>77</v>
      </c>
      <c r="AB211" s="45" t="s">
        <v>77</v>
      </c>
      <c r="AC211" s="46"/>
      <c r="AD211" s="46"/>
      <c r="AE211" s="46"/>
      <c r="AF211" s="46"/>
      <c r="AG211" s="46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</row>
    <row r="212" spans="1:53" ht="15" customHeight="1">
      <c r="A212" s="44">
        <v>209</v>
      </c>
      <c r="B212" s="45" t="s">
        <v>83</v>
      </c>
      <c r="C212" s="45" t="s">
        <v>91</v>
      </c>
      <c r="D212" s="45" t="s">
        <v>95</v>
      </c>
      <c r="E212" s="45" t="s">
        <v>104</v>
      </c>
      <c r="F212" s="45" t="s">
        <v>88</v>
      </c>
      <c r="G212" s="46"/>
      <c r="H212" s="45" t="s">
        <v>77</v>
      </c>
      <c r="I212" s="45" t="s">
        <v>77</v>
      </c>
      <c r="J212" s="45" t="s">
        <v>77</v>
      </c>
      <c r="K212" s="45" t="s">
        <v>77</v>
      </c>
      <c r="L212" s="45" t="s">
        <v>77</v>
      </c>
      <c r="M212" s="45" t="s">
        <v>77</v>
      </c>
      <c r="N212" s="45" t="s">
        <v>77</v>
      </c>
      <c r="O212" s="45" t="s">
        <v>77</v>
      </c>
      <c r="P212" s="45" t="s">
        <v>77</v>
      </c>
      <c r="Q212" s="45" t="s">
        <v>77</v>
      </c>
      <c r="R212" s="45" t="s">
        <v>77</v>
      </c>
      <c r="S212" s="45" t="s">
        <v>77</v>
      </c>
      <c r="T212" s="45" t="s">
        <v>77</v>
      </c>
      <c r="U212" s="45" t="s">
        <v>77</v>
      </c>
      <c r="V212" s="45" t="s">
        <v>77</v>
      </c>
      <c r="W212" s="45" t="s">
        <v>77</v>
      </c>
      <c r="X212" s="45" t="s">
        <v>77</v>
      </c>
      <c r="Y212" s="45" t="s">
        <v>77</v>
      </c>
      <c r="Z212" s="45" t="s">
        <v>77</v>
      </c>
      <c r="AA212" s="45" t="s">
        <v>77</v>
      </c>
      <c r="AB212" s="45" t="s">
        <v>77</v>
      </c>
      <c r="AC212" s="46"/>
      <c r="AD212" s="46"/>
      <c r="AE212" s="46"/>
      <c r="AF212" s="46"/>
      <c r="AG212" s="46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</row>
    <row r="213" spans="1:53" ht="15" customHeight="1">
      <c r="A213" s="44">
        <v>210</v>
      </c>
      <c r="B213" s="45" t="s">
        <v>83</v>
      </c>
      <c r="C213" s="45" t="s">
        <v>91</v>
      </c>
      <c r="D213" s="45" t="s">
        <v>90</v>
      </c>
      <c r="E213" s="45" t="s">
        <v>104</v>
      </c>
      <c r="F213" s="45" t="s">
        <v>82</v>
      </c>
      <c r="G213" s="46"/>
      <c r="H213" s="45" t="s">
        <v>77</v>
      </c>
      <c r="I213" s="45" t="s">
        <v>77</v>
      </c>
      <c r="J213" s="45" t="s">
        <v>77</v>
      </c>
      <c r="K213" s="45" t="s">
        <v>77</v>
      </c>
      <c r="L213" s="45" t="s">
        <v>77</v>
      </c>
      <c r="M213" s="45" t="s">
        <v>77</v>
      </c>
      <c r="N213" s="45" t="s">
        <v>77</v>
      </c>
      <c r="O213" s="45" t="s">
        <v>77</v>
      </c>
      <c r="P213" s="45" t="s">
        <v>77</v>
      </c>
      <c r="Q213" s="45" t="s">
        <v>77</v>
      </c>
      <c r="R213" s="45" t="s">
        <v>77</v>
      </c>
      <c r="S213" s="45" t="s">
        <v>77</v>
      </c>
      <c r="T213" s="45" t="s">
        <v>77</v>
      </c>
      <c r="U213" s="45" t="s">
        <v>77</v>
      </c>
      <c r="V213" s="45" t="s">
        <v>77</v>
      </c>
      <c r="W213" s="45" t="s">
        <v>77</v>
      </c>
      <c r="X213" s="45" t="s">
        <v>77</v>
      </c>
      <c r="Y213" s="45" t="s">
        <v>77</v>
      </c>
      <c r="Z213" s="45" t="s">
        <v>77</v>
      </c>
      <c r="AA213" s="45" t="s">
        <v>77</v>
      </c>
      <c r="AB213" s="45" t="s">
        <v>77</v>
      </c>
      <c r="AC213" s="46"/>
      <c r="AD213" s="46"/>
      <c r="AE213" s="46"/>
      <c r="AF213" s="46"/>
      <c r="AG213" s="46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</row>
    <row r="214" spans="1:53" ht="15" customHeight="1">
      <c r="A214" s="44">
        <v>211</v>
      </c>
      <c r="B214" s="45" t="s">
        <v>78</v>
      </c>
      <c r="C214" s="45" t="s">
        <v>91</v>
      </c>
      <c r="D214" s="45" t="s">
        <v>84</v>
      </c>
      <c r="E214" s="45" t="s">
        <v>104</v>
      </c>
      <c r="F214" s="45" t="s">
        <v>82</v>
      </c>
      <c r="G214" s="46"/>
      <c r="H214" s="45" t="s">
        <v>77</v>
      </c>
      <c r="I214" s="45" t="s">
        <v>77</v>
      </c>
      <c r="J214" s="45" t="s">
        <v>77</v>
      </c>
      <c r="K214" s="45" t="s">
        <v>77</v>
      </c>
      <c r="L214" s="45" t="s">
        <v>77</v>
      </c>
      <c r="M214" s="45" t="s">
        <v>77</v>
      </c>
      <c r="N214" s="45" t="s">
        <v>77</v>
      </c>
      <c r="O214" s="45" t="s">
        <v>77</v>
      </c>
      <c r="P214" s="45" t="s">
        <v>77</v>
      </c>
      <c r="Q214" s="45" t="s">
        <v>77</v>
      </c>
      <c r="R214" s="45" t="s">
        <v>77</v>
      </c>
      <c r="S214" s="45" t="s">
        <v>77</v>
      </c>
      <c r="T214" s="45" t="s">
        <v>77</v>
      </c>
      <c r="U214" s="45" t="s">
        <v>77</v>
      </c>
      <c r="V214" s="45" t="s">
        <v>77</v>
      </c>
      <c r="W214" s="45" t="s">
        <v>77</v>
      </c>
      <c r="X214" s="45" t="s">
        <v>77</v>
      </c>
      <c r="Y214" s="45" t="s">
        <v>77</v>
      </c>
      <c r="Z214" s="45" t="s">
        <v>77</v>
      </c>
      <c r="AA214" s="45" t="s">
        <v>77</v>
      </c>
      <c r="AB214" s="45" t="s">
        <v>77</v>
      </c>
      <c r="AC214" s="46"/>
      <c r="AD214" s="46"/>
      <c r="AE214" s="46"/>
      <c r="AF214" s="46"/>
      <c r="AG214" s="46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</row>
    <row r="215" spans="1:53" ht="15" customHeight="1">
      <c r="A215" s="44">
        <v>212</v>
      </c>
      <c r="B215" s="45" t="s">
        <v>83</v>
      </c>
      <c r="C215" s="45" t="s">
        <v>97</v>
      </c>
      <c r="D215" s="45" t="s">
        <v>96</v>
      </c>
      <c r="E215" s="45" t="s">
        <v>104</v>
      </c>
      <c r="F215" s="45" t="s">
        <v>82</v>
      </c>
      <c r="G215" s="45" t="s">
        <v>166</v>
      </c>
      <c r="H215" s="45" t="s">
        <v>77</v>
      </c>
      <c r="I215" s="45" t="s">
        <v>77</v>
      </c>
      <c r="J215" s="45" t="s">
        <v>77</v>
      </c>
      <c r="K215" s="45" t="s">
        <v>77</v>
      </c>
      <c r="L215" s="45" t="s">
        <v>77</v>
      </c>
      <c r="M215" s="45" t="s">
        <v>77</v>
      </c>
      <c r="N215" s="45" t="s">
        <v>77</v>
      </c>
      <c r="O215" s="45" t="s">
        <v>77</v>
      </c>
      <c r="P215" s="45" t="s">
        <v>77</v>
      </c>
      <c r="Q215" s="45" t="s">
        <v>77</v>
      </c>
      <c r="R215" s="45" t="s">
        <v>77</v>
      </c>
      <c r="S215" s="45" t="s">
        <v>77</v>
      </c>
      <c r="T215" s="45" t="s">
        <v>77</v>
      </c>
      <c r="U215" s="45" t="s">
        <v>77</v>
      </c>
      <c r="V215" s="45" t="s">
        <v>77</v>
      </c>
      <c r="W215" s="45" t="s">
        <v>77</v>
      </c>
      <c r="X215" s="45" t="s">
        <v>77</v>
      </c>
      <c r="Y215" s="45" t="s">
        <v>77</v>
      </c>
      <c r="Z215" s="45" t="s">
        <v>77</v>
      </c>
      <c r="AA215" s="45" t="s">
        <v>77</v>
      </c>
      <c r="AB215" s="45" t="s">
        <v>77</v>
      </c>
      <c r="AC215" s="46"/>
      <c r="AD215" s="46"/>
      <c r="AE215" s="46"/>
      <c r="AF215" s="46"/>
      <c r="AG215" s="46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</row>
    <row r="216" spans="1:53" ht="15" customHeight="1">
      <c r="A216" s="44">
        <v>213</v>
      </c>
      <c r="B216" s="45" t="s">
        <v>78</v>
      </c>
      <c r="C216" s="45" t="s">
        <v>79</v>
      </c>
      <c r="D216" s="45" t="s">
        <v>90</v>
      </c>
      <c r="E216" s="45" t="s">
        <v>104</v>
      </c>
      <c r="F216" s="45" t="s">
        <v>88</v>
      </c>
      <c r="G216" s="46"/>
      <c r="H216" s="45" t="s">
        <v>77</v>
      </c>
      <c r="I216" s="45" t="s">
        <v>77</v>
      </c>
      <c r="J216" s="45" t="s">
        <v>77</v>
      </c>
      <c r="K216" s="45" t="s">
        <v>77</v>
      </c>
      <c r="L216" s="45" t="s">
        <v>77</v>
      </c>
      <c r="M216" s="45" t="s">
        <v>77</v>
      </c>
      <c r="N216" s="45" t="s">
        <v>77</v>
      </c>
      <c r="O216" s="45" t="s">
        <v>77</v>
      </c>
      <c r="P216" s="45" t="s">
        <v>77</v>
      </c>
      <c r="Q216" s="45" t="s">
        <v>77</v>
      </c>
      <c r="R216" s="45" t="s">
        <v>77</v>
      </c>
      <c r="S216" s="45" t="s">
        <v>77</v>
      </c>
      <c r="T216" s="45" t="s">
        <v>77</v>
      </c>
      <c r="U216" s="45" t="s">
        <v>77</v>
      </c>
      <c r="V216" s="45" t="s">
        <v>77</v>
      </c>
      <c r="W216" s="45" t="s">
        <v>77</v>
      </c>
      <c r="X216" s="45" t="s">
        <v>77</v>
      </c>
      <c r="Y216" s="45" t="s">
        <v>77</v>
      </c>
      <c r="Z216" s="45" t="s">
        <v>77</v>
      </c>
      <c r="AA216" s="45" t="s">
        <v>77</v>
      </c>
      <c r="AB216" s="45" t="s">
        <v>77</v>
      </c>
      <c r="AC216" s="46"/>
      <c r="AD216" s="46"/>
      <c r="AE216" s="46"/>
      <c r="AF216" s="46"/>
      <c r="AG216" s="46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</row>
    <row r="217" spans="1:53" ht="15" customHeight="1">
      <c r="A217" s="44">
        <v>214</v>
      </c>
      <c r="B217" s="45" t="s">
        <v>78</v>
      </c>
      <c r="C217" s="45" t="s">
        <v>91</v>
      </c>
      <c r="D217" s="45" t="s">
        <v>84</v>
      </c>
      <c r="E217" s="45" t="s">
        <v>104</v>
      </c>
      <c r="F217" s="45" t="s">
        <v>87</v>
      </c>
      <c r="G217" s="45" t="s">
        <v>167</v>
      </c>
      <c r="H217" s="45" t="s">
        <v>77</v>
      </c>
      <c r="I217" s="45" t="s">
        <v>77</v>
      </c>
      <c r="J217" s="45" t="s">
        <v>77</v>
      </c>
      <c r="K217" s="45" t="s">
        <v>77</v>
      </c>
      <c r="L217" s="45" t="s">
        <v>77</v>
      </c>
      <c r="M217" s="45" t="s">
        <v>77</v>
      </c>
      <c r="N217" s="45" t="s">
        <v>77</v>
      </c>
      <c r="O217" s="45" t="s">
        <v>77</v>
      </c>
      <c r="P217" s="45" t="s">
        <v>77</v>
      </c>
      <c r="Q217" s="45" t="s">
        <v>77</v>
      </c>
      <c r="R217" s="45" t="s">
        <v>77</v>
      </c>
      <c r="S217" s="45" t="s">
        <v>77</v>
      </c>
      <c r="T217" s="45" t="s">
        <v>77</v>
      </c>
      <c r="U217" s="45" t="s">
        <v>77</v>
      </c>
      <c r="V217" s="45" t="s">
        <v>77</v>
      </c>
      <c r="W217" s="45" t="s">
        <v>77</v>
      </c>
      <c r="X217" s="45" t="s">
        <v>77</v>
      </c>
      <c r="Y217" s="45" t="s">
        <v>77</v>
      </c>
      <c r="Z217" s="45" t="s">
        <v>77</v>
      </c>
      <c r="AA217" s="45" t="s">
        <v>77</v>
      </c>
      <c r="AB217" s="45" t="s">
        <v>77</v>
      </c>
      <c r="AC217" s="45"/>
      <c r="AD217" s="46"/>
      <c r="AE217" s="46"/>
      <c r="AF217" s="46"/>
      <c r="AG217" s="46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</row>
    <row r="218" spans="1:53" ht="15" customHeight="1">
      <c r="A218" s="44">
        <v>215</v>
      </c>
      <c r="B218" s="45" t="s">
        <v>83</v>
      </c>
      <c r="C218" s="45" t="s">
        <v>91</v>
      </c>
      <c r="D218" s="45" t="s">
        <v>84</v>
      </c>
      <c r="E218" s="45" t="s">
        <v>104</v>
      </c>
      <c r="F218" s="45" t="s">
        <v>87</v>
      </c>
      <c r="G218" s="46"/>
      <c r="H218" s="45" t="s">
        <v>77</v>
      </c>
      <c r="I218" s="45" t="s">
        <v>77</v>
      </c>
      <c r="J218" s="45" t="s">
        <v>77</v>
      </c>
      <c r="K218" s="45" t="s">
        <v>77</v>
      </c>
      <c r="L218" s="45" t="s">
        <v>77</v>
      </c>
      <c r="M218" s="45" t="s">
        <v>77</v>
      </c>
      <c r="N218" s="45" t="s">
        <v>77</v>
      </c>
      <c r="O218" s="45" t="s">
        <v>77</v>
      </c>
      <c r="P218" s="45" t="s">
        <v>77</v>
      </c>
      <c r="Q218" s="45" t="s">
        <v>77</v>
      </c>
      <c r="R218" s="45" t="s">
        <v>77</v>
      </c>
      <c r="S218" s="45" t="s">
        <v>77</v>
      </c>
      <c r="T218" s="45" t="s">
        <v>77</v>
      </c>
      <c r="U218" s="45" t="s">
        <v>77</v>
      </c>
      <c r="V218" s="45" t="s">
        <v>77</v>
      </c>
      <c r="W218" s="45" t="s">
        <v>77</v>
      </c>
      <c r="X218" s="45" t="s">
        <v>77</v>
      </c>
      <c r="Y218" s="45" t="s">
        <v>77</v>
      </c>
      <c r="Z218" s="45" t="s">
        <v>77</v>
      </c>
      <c r="AA218" s="45" t="s">
        <v>77</v>
      </c>
      <c r="AB218" s="45" t="s">
        <v>77</v>
      </c>
      <c r="AC218" s="46"/>
      <c r="AD218" s="46"/>
      <c r="AE218" s="46"/>
      <c r="AF218" s="46"/>
      <c r="AG218" s="46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</row>
    <row r="219" spans="1:53" ht="15" customHeight="1">
      <c r="A219" s="44">
        <v>216</v>
      </c>
      <c r="B219" s="45" t="s">
        <v>83</v>
      </c>
      <c r="C219" s="45" t="s">
        <v>79</v>
      </c>
      <c r="D219" s="45" t="s">
        <v>90</v>
      </c>
      <c r="E219" s="45" t="s">
        <v>104</v>
      </c>
      <c r="F219" s="45" t="s">
        <v>88</v>
      </c>
      <c r="G219" s="46"/>
      <c r="H219" s="45" t="s">
        <v>77</v>
      </c>
      <c r="I219" s="45" t="s">
        <v>77</v>
      </c>
      <c r="J219" s="45" t="s">
        <v>77</v>
      </c>
      <c r="K219" s="45" t="s">
        <v>77</v>
      </c>
      <c r="L219" s="45" t="s">
        <v>77</v>
      </c>
      <c r="M219" s="45" t="s">
        <v>77</v>
      </c>
      <c r="N219" s="45" t="s">
        <v>77</v>
      </c>
      <c r="O219" s="45" t="s">
        <v>77</v>
      </c>
      <c r="P219" s="45" t="s">
        <v>77</v>
      </c>
      <c r="Q219" s="45" t="s">
        <v>77</v>
      </c>
      <c r="R219" s="45" t="s">
        <v>77</v>
      </c>
      <c r="S219" s="45" t="s">
        <v>77</v>
      </c>
      <c r="T219" s="45" t="s">
        <v>77</v>
      </c>
      <c r="U219" s="45" t="s">
        <v>77</v>
      </c>
      <c r="V219" s="45" t="s">
        <v>77</v>
      </c>
      <c r="W219" s="45" t="s">
        <v>77</v>
      </c>
      <c r="X219" s="45" t="s">
        <v>77</v>
      </c>
      <c r="Y219" s="45" t="s">
        <v>77</v>
      </c>
      <c r="Z219" s="45" t="s">
        <v>77</v>
      </c>
      <c r="AA219" s="45" t="s">
        <v>77</v>
      </c>
      <c r="AB219" s="45" t="s">
        <v>77</v>
      </c>
      <c r="AC219" s="46"/>
      <c r="AD219" s="46"/>
      <c r="AE219" s="46"/>
      <c r="AF219" s="46"/>
      <c r="AG219" s="46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</row>
    <row r="220" spans="1:53" ht="15" customHeight="1">
      <c r="A220" s="44">
        <v>217</v>
      </c>
      <c r="B220" s="45" t="s">
        <v>78</v>
      </c>
      <c r="C220" s="45" t="s">
        <v>91</v>
      </c>
      <c r="D220" s="45" t="s">
        <v>84</v>
      </c>
      <c r="E220" s="45" t="s">
        <v>104</v>
      </c>
      <c r="F220" s="45" t="s">
        <v>87</v>
      </c>
      <c r="G220" s="45" t="s">
        <v>99</v>
      </c>
      <c r="H220" s="45" t="s">
        <v>77</v>
      </c>
      <c r="I220" s="45" t="s">
        <v>77</v>
      </c>
      <c r="J220" s="45" t="s">
        <v>77</v>
      </c>
      <c r="K220" s="45" t="s">
        <v>77</v>
      </c>
      <c r="L220" s="45" t="s">
        <v>77</v>
      </c>
      <c r="M220" s="45" t="s">
        <v>77</v>
      </c>
      <c r="N220" s="45" t="s">
        <v>77</v>
      </c>
      <c r="O220" s="45" t="s">
        <v>77</v>
      </c>
      <c r="P220" s="45" t="s">
        <v>77</v>
      </c>
      <c r="Q220" s="45" t="s">
        <v>77</v>
      </c>
      <c r="R220" s="45" t="s">
        <v>77</v>
      </c>
      <c r="S220" s="45" t="s">
        <v>77</v>
      </c>
      <c r="T220" s="45" t="s">
        <v>77</v>
      </c>
      <c r="U220" s="45" t="s">
        <v>77</v>
      </c>
      <c r="V220" s="45" t="s">
        <v>77</v>
      </c>
      <c r="W220" s="45" t="s">
        <v>77</v>
      </c>
      <c r="X220" s="45" t="s">
        <v>77</v>
      </c>
      <c r="Y220" s="45" t="s">
        <v>77</v>
      </c>
      <c r="Z220" s="45" t="s">
        <v>77</v>
      </c>
      <c r="AA220" s="45" t="s">
        <v>77</v>
      </c>
      <c r="AB220" s="45" t="s">
        <v>77</v>
      </c>
      <c r="AC220" s="46"/>
      <c r="AD220" s="46"/>
      <c r="AE220" s="46"/>
      <c r="AF220" s="46"/>
      <c r="AG220" s="46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</row>
    <row r="221" spans="1:53" ht="15" customHeight="1">
      <c r="A221" s="44">
        <v>218</v>
      </c>
      <c r="B221" s="45" t="s">
        <v>83</v>
      </c>
      <c r="C221" s="45" t="s">
        <v>91</v>
      </c>
      <c r="D221" s="45" t="s">
        <v>90</v>
      </c>
      <c r="E221" s="45" t="s">
        <v>104</v>
      </c>
      <c r="F221" s="45" t="s">
        <v>88</v>
      </c>
      <c r="G221" s="46"/>
      <c r="H221" s="45" t="s">
        <v>77</v>
      </c>
      <c r="I221" s="45" t="s">
        <v>77</v>
      </c>
      <c r="J221" s="45" t="s">
        <v>77</v>
      </c>
      <c r="K221" s="45" t="s">
        <v>77</v>
      </c>
      <c r="L221" s="45" t="s">
        <v>77</v>
      </c>
      <c r="M221" s="45" t="s">
        <v>77</v>
      </c>
      <c r="N221" s="45" t="s">
        <v>77</v>
      </c>
      <c r="O221" s="45" t="s">
        <v>77</v>
      </c>
      <c r="P221" s="45" t="s">
        <v>77</v>
      </c>
      <c r="Q221" s="45" t="s">
        <v>77</v>
      </c>
      <c r="R221" s="45" t="s">
        <v>77</v>
      </c>
      <c r="S221" s="45" t="s">
        <v>77</v>
      </c>
      <c r="T221" s="45" t="s">
        <v>77</v>
      </c>
      <c r="U221" s="45" t="s">
        <v>77</v>
      </c>
      <c r="V221" s="45" t="s">
        <v>77</v>
      </c>
      <c r="W221" s="45" t="s">
        <v>77</v>
      </c>
      <c r="X221" s="45" t="s">
        <v>77</v>
      </c>
      <c r="Y221" s="45" t="s">
        <v>77</v>
      </c>
      <c r="Z221" s="45" t="s">
        <v>77</v>
      </c>
      <c r="AA221" s="45" t="s">
        <v>77</v>
      </c>
      <c r="AB221" s="45" t="s">
        <v>77</v>
      </c>
      <c r="AC221" s="46"/>
      <c r="AD221" s="46"/>
      <c r="AE221" s="46"/>
      <c r="AF221" s="46"/>
      <c r="AG221" s="46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</row>
    <row r="222" spans="1:53" ht="15" customHeight="1">
      <c r="A222" s="44">
        <v>219</v>
      </c>
      <c r="B222" s="45" t="s">
        <v>83</v>
      </c>
      <c r="C222" s="45" t="s">
        <v>91</v>
      </c>
      <c r="D222" s="45" t="s">
        <v>90</v>
      </c>
      <c r="E222" s="45" t="s">
        <v>104</v>
      </c>
      <c r="F222" s="45" t="s">
        <v>87</v>
      </c>
      <c r="G222" s="45" t="s">
        <v>169</v>
      </c>
      <c r="H222" s="45" t="s">
        <v>77</v>
      </c>
      <c r="I222" s="45" t="s">
        <v>77</v>
      </c>
      <c r="J222" s="45" t="s">
        <v>77</v>
      </c>
      <c r="K222" s="45" t="s">
        <v>77</v>
      </c>
      <c r="L222" s="45" t="s">
        <v>77</v>
      </c>
      <c r="M222" s="45" t="s">
        <v>77</v>
      </c>
      <c r="N222" s="45" t="s">
        <v>77</v>
      </c>
      <c r="O222" s="45" t="s">
        <v>77</v>
      </c>
      <c r="P222" s="45" t="s">
        <v>77</v>
      </c>
      <c r="Q222" s="45" t="s">
        <v>77</v>
      </c>
      <c r="R222" s="45" t="s">
        <v>77</v>
      </c>
      <c r="S222" s="45" t="s">
        <v>77</v>
      </c>
      <c r="T222" s="45" t="s">
        <v>77</v>
      </c>
      <c r="U222" s="45" t="s">
        <v>77</v>
      </c>
      <c r="V222" s="45" t="s">
        <v>77</v>
      </c>
      <c r="W222" s="45" t="s">
        <v>77</v>
      </c>
      <c r="X222" s="45" t="s">
        <v>77</v>
      </c>
      <c r="Y222" s="45" t="s">
        <v>77</v>
      </c>
      <c r="Z222" s="45" t="s">
        <v>77</v>
      </c>
      <c r="AA222" s="45" t="s">
        <v>77</v>
      </c>
      <c r="AB222" s="45" t="s">
        <v>77</v>
      </c>
      <c r="AC222" s="46"/>
      <c r="AD222" s="46"/>
      <c r="AE222" s="46"/>
      <c r="AF222" s="46"/>
      <c r="AG222" s="46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</row>
    <row r="223" spans="1:53" ht="15" customHeight="1">
      <c r="A223" s="44">
        <v>220</v>
      </c>
      <c r="B223" s="45" t="s">
        <v>83</v>
      </c>
      <c r="C223" s="45" t="s">
        <v>79</v>
      </c>
      <c r="D223" s="45" t="s">
        <v>84</v>
      </c>
      <c r="E223" s="45" t="s">
        <v>104</v>
      </c>
      <c r="F223" s="45" t="s">
        <v>82</v>
      </c>
      <c r="G223" s="45" t="s">
        <v>170</v>
      </c>
      <c r="H223" s="45" t="s">
        <v>77</v>
      </c>
      <c r="I223" s="45" t="s">
        <v>77</v>
      </c>
      <c r="J223" s="45" t="s">
        <v>77</v>
      </c>
      <c r="K223" s="45" t="s">
        <v>77</v>
      </c>
      <c r="L223" s="45" t="s">
        <v>77</v>
      </c>
      <c r="M223" s="45" t="s">
        <v>77</v>
      </c>
      <c r="N223" s="45" t="s">
        <v>77</v>
      </c>
      <c r="O223" s="45" t="s">
        <v>77</v>
      </c>
      <c r="P223" s="45" t="s">
        <v>77</v>
      </c>
      <c r="Q223" s="45" t="s">
        <v>77</v>
      </c>
      <c r="R223" s="45" t="s">
        <v>77</v>
      </c>
      <c r="S223" s="45" t="s">
        <v>77</v>
      </c>
      <c r="T223" s="45" t="s">
        <v>77</v>
      </c>
      <c r="U223" s="45" t="s">
        <v>77</v>
      </c>
      <c r="V223" s="45" t="s">
        <v>77</v>
      </c>
      <c r="W223" s="45" t="s">
        <v>77</v>
      </c>
      <c r="X223" s="45" t="s">
        <v>77</v>
      </c>
      <c r="Y223" s="45" t="s">
        <v>77</v>
      </c>
      <c r="Z223" s="45" t="s">
        <v>77</v>
      </c>
      <c r="AA223" s="45" t="s">
        <v>77</v>
      </c>
      <c r="AB223" s="45" t="s">
        <v>77</v>
      </c>
      <c r="AC223" s="46"/>
      <c r="AD223" s="46"/>
      <c r="AE223" s="46"/>
      <c r="AF223" s="46"/>
      <c r="AG223" s="46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</row>
    <row r="224" spans="1:53" ht="15" customHeight="1">
      <c r="A224" s="44">
        <v>221</v>
      </c>
      <c r="B224" s="45" t="s">
        <v>78</v>
      </c>
      <c r="C224" s="45" t="s">
        <v>116</v>
      </c>
      <c r="D224" s="45" t="s">
        <v>90</v>
      </c>
      <c r="E224" s="45" t="s">
        <v>104</v>
      </c>
      <c r="F224" s="45" t="s">
        <v>87</v>
      </c>
      <c r="G224" s="45" t="s">
        <v>171</v>
      </c>
      <c r="H224" s="45" t="s">
        <v>77</v>
      </c>
      <c r="I224" s="45" t="s">
        <v>77</v>
      </c>
      <c r="J224" s="45" t="s">
        <v>77</v>
      </c>
      <c r="K224" s="45" t="s">
        <v>77</v>
      </c>
      <c r="L224" s="45" t="s">
        <v>77</v>
      </c>
      <c r="M224" s="45" t="s">
        <v>77</v>
      </c>
      <c r="N224" s="45" t="s">
        <v>77</v>
      </c>
      <c r="O224" s="45" t="s">
        <v>77</v>
      </c>
      <c r="P224" s="45" t="s">
        <v>77</v>
      </c>
      <c r="Q224" s="45" t="s">
        <v>77</v>
      </c>
      <c r="R224" s="45" t="s">
        <v>77</v>
      </c>
      <c r="S224" s="45" t="s">
        <v>77</v>
      </c>
      <c r="T224" s="45" t="s">
        <v>77</v>
      </c>
      <c r="U224" s="45" t="s">
        <v>77</v>
      </c>
      <c r="V224" s="45" t="s">
        <v>77</v>
      </c>
      <c r="W224" s="45" t="s">
        <v>77</v>
      </c>
      <c r="X224" s="45" t="s">
        <v>77</v>
      </c>
      <c r="Y224" s="45" t="s">
        <v>77</v>
      </c>
      <c r="Z224" s="45" t="s">
        <v>77</v>
      </c>
      <c r="AA224" s="45" t="s">
        <v>77</v>
      </c>
      <c r="AB224" s="45" t="s">
        <v>77</v>
      </c>
      <c r="AC224" s="46"/>
      <c r="AD224" s="46"/>
      <c r="AE224" s="46"/>
      <c r="AF224" s="46"/>
      <c r="AG224" s="46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</row>
    <row r="225" spans="1:53" ht="15" customHeight="1">
      <c r="A225" s="44">
        <v>222</v>
      </c>
      <c r="B225" s="45" t="s">
        <v>83</v>
      </c>
      <c r="C225" s="45" t="s">
        <v>79</v>
      </c>
      <c r="D225" s="45" t="s">
        <v>90</v>
      </c>
      <c r="E225" s="45" t="s">
        <v>104</v>
      </c>
      <c r="F225" s="45" t="s">
        <v>82</v>
      </c>
      <c r="G225" s="46"/>
      <c r="H225" s="45" t="s">
        <v>77</v>
      </c>
      <c r="I225" s="45" t="s">
        <v>77</v>
      </c>
      <c r="J225" s="45" t="s">
        <v>77</v>
      </c>
      <c r="K225" s="45" t="s">
        <v>77</v>
      </c>
      <c r="L225" s="45" t="s">
        <v>77</v>
      </c>
      <c r="M225" s="45" t="s">
        <v>77</v>
      </c>
      <c r="N225" s="45" t="s">
        <v>77</v>
      </c>
      <c r="O225" s="45" t="s">
        <v>77</v>
      </c>
      <c r="P225" s="45" t="s">
        <v>77</v>
      </c>
      <c r="Q225" s="45" t="s">
        <v>77</v>
      </c>
      <c r="R225" s="45" t="s">
        <v>77</v>
      </c>
      <c r="S225" s="45" t="s">
        <v>77</v>
      </c>
      <c r="T225" s="45" t="s">
        <v>77</v>
      </c>
      <c r="U225" s="45" t="s">
        <v>77</v>
      </c>
      <c r="V225" s="45" t="s">
        <v>77</v>
      </c>
      <c r="W225" s="45" t="s">
        <v>77</v>
      </c>
      <c r="X225" s="45" t="s">
        <v>77</v>
      </c>
      <c r="Y225" s="45" t="s">
        <v>77</v>
      </c>
      <c r="Z225" s="45" t="s">
        <v>77</v>
      </c>
      <c r="AA225" s="45" t="s">
        <v>77</v>
      </c>
      <c r="AB225" s="45" t="s">
        <v>77</v>
      </c>
      <c r="AC225" s="46"/>
      <c r="AD225" s="46"/>
      <c r="AE225" s="46"/>
      <c r="AF225" s="46"/>
      <c r="AG225" s="46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</row>
    <row r="226" spans="1:53" ht="15" customHeight="1">
      <c r="A226" s="44">
        <v>223</v>
      </c>
      <c r="B226" s="45" t="s">
        <v>78</v>
      </c>
      <c r="C226" s="45" t="s">
        <v>89</v>
      </c>
      <c r="D226" s="45" t="s">
        <v>96</v>
      </c>
      <c r="E226" s="45" t="s">
        <v>104</v>
      </c>
      <c r="F226" s="45" t="s">
        <v>82</v>
      </c>
      <c r="G226" s="46"/>
      <c r="H226" s="45" t="s">
        <v>77</v>
      </c>
      <c r="I226" s="45" t="s">
        <v>77</v>
      </c>
      <c r="J226" s="45" t="s">
        <v>77</v>
      </c>
      <c r="K226" s="45" t="s">
        <v>77</v>
      </c>
      <c r="L226" s="45" t="s">
        <v>77</v>
      </c>
      <c r="M226" s="45" t="s">
        <v>77</v>
      </c>
      <c r="N226" s="45" t="s">
        <v>77</v>
      </c>
      <c r="O226" s="45" t="s">
        <v>77</v>
      </c>
      <c r="P226" s="45" t="s">
        <v>77</v>
      </c>
      <c r="Q226" s="45" t="s">
        <v>77</v>
      </c>
      <c r="R226" s="45" t="s">
        <v>77</v>
      </c>
      <c r="S226" s="45" t="s">
        <v>77</v>
      </c>
      <c r="T226" s="45" t="s">
        <v>77</v>
      </c>
      <c r="U226" s="45" t="s">
        <v>77</v>
      </c>
      <c r="V226" s="45" t="s">
        <v>77</v>
      </c>
      <c r="W226" s="45" t="s">
        <v>77</v>
      </c>
      <c r="X226" s="45" t="s">
        <v>77</v>
      </c>
      <c r="Y226" s="45" t="s">
        <v>77</v>
      </c>
      <c r="Z226" s="45" t="s">
        <v>77</v>
      </c>
      <c r="AA226" s="45" t="s">
        <v>77</v>
      </c>
      <c r="AB226" s="45" t="s">
        <v>77</v>
      </c>
      <c r="AC226" s="46"/>
      <c r="AD226" s="46"/>
      <c r="AE226" s="46"/>
      <c r="AF226" s="46"/>
      <c r="AG226" s="46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</row>
    <row r="227" spans="1:53" ht="15" customHeight="1">
      <c r="A227" s="44">
        <v>224</v>
      </c>
      <c r="B227" s="45" t="s">
        <v>78</v>
      </c>
      <c r="C227" s="45" t="s">
        <v>91</v>
      </c>
      <c r="D227" s="45" t="s">
        <v>95</v>
      </c>
      <c r="E227" s="45" t="s">
        <v>104</v>
      </c>
      <c r="F227" s="45" t="s">
        <v>88</v>
      </c>
      <c r="G227" s="46"/>
      <c r="H227" s="45" t="s">
        <v>77</v>
      </c>
      <c r="I227" s="45" t="s">
        <v>77</v>
      </c>
      <c r="J227" s="45" t="s">
        <v>77</v>
      </c>
      <c r="K227" s="45" t="s">
        <v>77</v>
      </c>
      <c r="L227" s="45" t="s">
        <v>77</v>
      </c>
      <c r="M227" s="45" t="s">
        <v>77</v>
      </c>
      <c r="N227" s="45" t="s">
        <v>77</v>
      </c>
      <c r="O227" s="45" t="s">
        <v>77</v>
      </c>
      <c r="P227" s="45" t="s">
        <v>77</v>
      </c>
      <c r="Q227" s="45" t="s">
        <v>77</v>
      </c>
      <c r="R227" s="45" t="s">
        <v>77</v>
      </c>
      <c r="S227" s="45" t="s">
        <v>77</v>
      </c>
      <c r="T227" s="45" t="s">
        <v>77</v>
      </c>
      <c r="U227" s="45" t="s">
        <v>77</v>
      </c>
      <c r="V227" s="45" t="s">
        <v>77</v>
      </c>
      <c r="W227" s="45" t="s">
        <v>77</v>
      </c>
      <c r="X227" s="45" t="s">
        <v>77</v>
      </c>
      <c r="Y227" s="45" t="s">
        <v>77</v>
      </c>
      <c r="Z227" s="45" t="s">
        <v>77</v>
      </c>
      <c r="AA227" s="45" t="s">
        <v>77</v>
      </c>
      <c r="AB227" s="45" t="s">
        <v>77</v>
      </c>
      <c r="AC227" s="46"/>
      <c r="AD227" s="46"/>
      <c r="AE227" s="46"/>
      <c r="AF227" s="46"/>
      <c r="AG227" s="46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</row>
    <row r="228" spans="1:53" ht="15" customHeight="1">
      <c r="A228" s="44">
        <v>225</v>
      </c>
      <c r="B228" s="45" t="s">
        <v>78</v>
      </c>
      <c r="C228" s="45" t="s">
        <v>91</v>
      </c>
      <c r="D228" s="45" t="s">
        <v>96</v>
      </c>
      <c r="E228" s="45" t="s">
        <v>104</v>
      </c>
      <c r="F228" s="45" t="s">
        <v>82</v>
      </c>
      <c r="G228" s="46"/>
      <c r="H228" s="45" t="s">
        <v>77</v>
      </c>
      <c r="I228" s="45" t="s">
        <v>77</v>
      </c>
      <c r="J228" s="45" t="s">
        <v>77</v>
      </c>
      <c r="K228" s="45" t="s">
        <v>77</v>
      </c>
      <c r="L228" s="45" t="s">
        <v>77</v>
      </c>
      <c r="M228" s="45" t="s">
        <v>77</v>
      </c>
      <c r="N228" s="45" t="s">
        <v>77</v>
      </c>
      <c r="O228" s="45" t="s">
        <v>77</v>
      </c>
      <c r="P228" s="45" t="s">
        <v>77</v>
      </c>
      <c r="Q228" s="45" t="s">
        <v>77</v>
      </c>
      <c r="R228" s="45" t="s">
        <v>77</v>
      </c>
      <c r="S228" s="45" t="s">
        <v>77</v>
      </c>
      <c r="T228" s="45" t="s">
        <v>77</v>
      </c>
      <c r="U228" s="45" t="s">
        <v>77</v>
      </c>
      <c r="V228" s="45" t="s">
        <v>77</v>
      </c>
      <c r="W228" s="45" t="s">
        <v>77</v>
      </c>
      <c r="X228" s="45" t="s">
        <v>77</v>
      </c>
      <c r="Y228" s="45" t="s">
        <v>77</v>
      </c>
      <c r="Z228" s="45" t="s">
        <v>77</v>
      </c>
      <c r="AA228" s="45" t="s">
        <v>77</v>
      </c>
      <c r="AB228" s="45" t="s">
        <v>77</v>
      </c>
      <c r="AC228" s="46"/>
      <c r="AD228" s="46"/>
      <c r="AE228" s="46"/>
      <c r="AF228" s="46"/>
      <c r="AG228" s="46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</row>
    <row r="229" spans="1:53" ht="15" customHeight="1">
      <c r="A229" s="44">
        <v>226</v>
      </c>
      <c r="B229" s="45" t="s">
        <v>83</v>
      </c>
      <c r="C229" s="45" t="s">
        <v>97</v>
      </c>
      <c r="D229" s="45" t="s">
        <v>96</v>
      </c>
      <c r="E229" s="45" t="s">
        <v>104</v>
      </c>
      <c r="F229" s="45" t="s">
        <v>88</v>
      </c>
      <c r="G229" s="46"/>
      <c r="H229" s="45" t="s">
        <v>77</v>
      </c>
      <c r="I229" s="45" t="s">
        <v>77</v>
      </c>
      <c r="J229" s="45" t="s">
        <v>77</v>
      </c>
      <c r="K229" s="45" t="s">
        <v>77</v>
      </c>
      <c r="L229" s="45" t="s">
        <v>77</v>
      </c>
      <c r="M229" s="45" t="s">
        <v>77</v>
      </c>
      <c r="N229" s="45" t="s">
        <v>77</v>
      </c>
      <c r="O229" s="45" t="s">
        <v>77</v>
      </c>
      <c r="P229" s="45" t="s">
        <v>77</v>
      </c>
      <c r="Q229" s="45" t="s">
        <v>77</v>
      </c>
      <c r="R229" s="45" t="s">
        <v>77</v>
      </c>
      <c r="S229" s="45" t="s">
        <v>77</v>
      </c>
      <c r="T229" s="45" t="s">
        <v>77</v>
      </c>
      <c r="U229" s="45" t="s">
        <v>77</v>
      </c>
      <c r="V229" s="45" t="s">
        <v>77</v>
      </c>
      <c r="W229" s="45" t="s">
        <v>77</v>
      </c>
      <c r="X229" s="45" t="s">
        <v>77</v>
      </c>
      <c r="Y229" s="45" t="s">
        <v>77</v>
      </c>
      <c r="Z229" s="45" t="s">
        <v>77</v>
      </c>
      <c r="AA229" s="45" t="s">
        <v>77</v>
      </c>
      <c r="AB229" s="45" t="s">
        <v>77</v>
      </c>
      <c r="AC229" s="45"/>
      <c r="AD229" s="46"/>
      <c r="AE229" s="46"/>
      <c r="AF229" s="46"/>
      <c r="AG229" s="46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</row>
    <row r="230" spans="1:53" ht="15" customHeight="1">
      <c r="A230" s="44">
        <v>227</v>
      </c>
      <c r="B230" s="45" t="s">
        <v>78</v>
      </c>
      <c r="C230" s="45" t="s">
        <v>79</v>
      </c>
      <c r="D230" s="45" t="s">
        <v>90</v>
      </c>
      <c r="E230" s="45" t="s">
        <v>104</v>
      </c>
      <c r="F230" s="45" t="s">
        <v>88</v>
      </c>
      <c r="G230" s="46"/>
      <c r="H230" s="45" t="s">
        <v>77</v>
      </c>
      <c r="I230" s="45" t="s">
        <v>77</v>
      </c>
      <c r="J230" s="45" t="s">
        <v>77</v>
      </c>
      <c r="K230" s="45" t="s">
        <v>77</v>
      </c>
      <c r="L230" s="45" t="s">
        <v>77</v>
      </c>
      <c r="M230" s="45" t="s">
        <v>77</v>
      </c>
      <c r="N230" s="45" t="s">
        <v>77</v>
      </c>
      <c r="O230" s="45" t="s">
        <v>77</v>
      </c>
      <c r="P230" s="45" t="s">
        <v>77</v>
      </c>
      <c r="Q230" s="45" t="s">
        <v>77</v>
      </c>
      <c r="R230" s="45" t="s">
        <v>77</v>
      </c>
      <c r="S230" s="45" t="s">
        <v>77</v>
      </c>
      <c r="T230" s="45" t="s">
        <v>77</v>
      </c>
      <c r="U230" s="45" t="s">
        <v>77</v>
      </c>
      <c r="V230" s="45" t="s">
        <v>77</v>
      </c>
      <c r="W230" s="45" t="s">
        <v>77</v>
      </c>
      <c r="X230" s="45" t="s">
        <v>77</v>
      </c>
      <c r="Y230" s="45" t="s">
        <v>77</v>
      </c>
      <c r="Z230" s="45" t="s">
        <v>77</v>
      </c>
      <c r="AA230" s="45" t="s">
        <v>77</v>
      </c>
      <c r="AB230" s="45" t="s">
        <v>77</v>
      </c>
      <c r="AC230" s="46"/>
      <c r="AD230" s="46"/>
      <c r="AE230" s="46"/>
      <c r="AF230" s="46"/>
      <c r="AG230" s="46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</row>
    <row r="231" spans="1:53" ht="15" customHeight="1">
      <c r="A231" s="44">
        <v>228</v>
      </c>
      <c r="B231" s="45" t="s">
        <v>83</v>
      </c>
      <c r="C231" s="45" t="s">
        <v>79</v>
      </c>
      <c r="D231" s="45" t="s">
        <v>95</v>
      </c>
      <c r="E231" s="45" t="s">
        <v>104</v>
      </c>
      <c r="F231" s="45" t="s">
        <v>82</v>
      </c>
      <c r="G231" s="46"/>
      <c r="H231" s="45" t="s">
        <v>77</v>
      </c>
      <c r="I231" s="45" t="s">
        <v>77</v>
      </c>
      <c r="J231" s="45" t="s">
        <v>77</v>
      </c>
      <c r="K231" s="45" t="s">
        <v>77</v>
      </c>
      <c r="L231" s="45" t="s">
        <v>77</v>
      </c>
      <c r="M231" s="45" t="s">
        <v>77</v>
      </c>
      <c r="N231" s="45" t="s">
        <v>77</v>
      </c>
      <c r="O231" s="45" t="s">
        <v>77</v>
      </c>
      <c r="P231" s="45" t="s">
        <v>77</v>
      </c>
      <c r="Q231" s="45" t="s">
        <v>77</v>
      </c>
      <c r="R231" s="45" t="s">
        <v>77</v>
      </c>
      <c r="S231" s="45" t="s">
        <v>77</v>
      </c>
      <c r="T231" s="45" t="s">
        <v>77</v>
      </c>
      <c r="U231" s="45" t="s">
        <v>77</v>
      </c>
      <c r="V231" s="45" t="s">
        <v>77</v>
      </c>
      <c r="W231" s="45" t="s">
        <v>77</v>
      </c>
      <c r="X231" s="45" t="s">
        <v>77</v>
      </c>
      <c r="Y231" s="45" t="s">
        <v>77</v>
      </c>
      <c r="Z231" s="45" t="s">
        <v>77</v>
      </c>
      <c r="AA231" s="45" t="s">
        <v>77</v>
      </c>
      <c r="AB231" s="45" t="s">
        <v>77</v>
      </c>
      <c r="AC231" s="46"/>
      <c r="AD231" s="46"/>
      <c r="AE231" s="46"/>
      <c r="AF231" s="46"/>
      <c r="AG231" s="46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</row>
    <row r="232" spans="1:53" ht="15" customHeight="1">
      <c r="A232" s="44">
        <v>229</v>
      </c>
      <c r="B232" s="45" t="s">
        <v>83</v>
      </c>
      <c r="C232" s="45" t="s">
        <v>91</v>
      </c>
      <c r="D232" s="45" t="s">
        <v>90</v>
      </c>
      <c r="E232" s="45" t="s">
        <v>104</v>
      </c>
      <c r="F232" s="45" t="s">
        <v>82</v>
      </c>
      <c r="G232" s="46"/>
      <c r="H232" s="45" t="s">
        <v>77</v>
      </c>
      <c r="I232" s="45" t="s">
        <v>77</v>
      </c>
      <c r="J232" s="45" t="s">
        <v>77</v>
      </c>
      <c r="K232" s="45" t="s">
        <v>77</v>
      </c>
      <c r="L232" s="45" t="s">
        <v>77</v>
      </c>
      <c r="M232" s="45" t="s">
        <v>77</v>
      </c>
      <c r="N232" s="45" t="s">
        <v>77</v>
      </c>
      <c r="O232" s="45" t="s">
        <v>77</v>
      </c>
      <c r="P232" s="45" t="s">
        <v>77</v>
      </c>
      <c r="Q232" s="45" t="s">
        <v>77</v>
      </c>
      <c r="R232" s="45" t="s">
        <v>77</v>
      </c>
      <c r="S232" s="45" t="s">
        <v>77</v>
      </c>
      <c r="T232" s="45" t="s">
        <v>77</v>
      </c>
      <c r="U232" s="45" t="s">
        <v>77</v>
      </c>
      <c r="V232" s="45" t="s">
        <v>77</v>
      </c>
      <c r="W232" s="45" t="s">
        <v>77</v>
      </c>
      <c r="X232" s="45" t="s">
        <v>77</v>
      </c>
      <c r="Y232" s="45" t="s">
        <v>77</v>
      </c>
      <c r="Z232" s="45" t="s">
        <v>77</v>
      </c>
      <c r="AA232" s="45" t="s">
        <v>77</v>
      </c>
      <c r="AB232" s="45" t="s">
        <v>77</v>
      </c>
      <c r="AC232" s="46"/>
      <c r="AD232" s="46"/>
      <c r="AE232" s="46"/>
      <c r="AF232" s="46"/>
      <c r="AG232" s="46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</row>
    <row r="233" spans="1:53" ht="15" customHeight="1">
      <c r="A233" s="44">
        <v>230</v>
      </c>
      <c r="B233" s="45" t="s">
        <v>83</v>
      </c>
      <c r="C233" s="45" t="s">
        <v>79</v>
      </c>
      <c r="D233" s="45" t="s">
        <v>96</v>
      </c>
      <c r="E233" s="45" t="s">
        <v>104</v>
      </c>
      <c r="F233" s="45" t="s">
        <v>88</v>
      </c>
      <c r="G233" s="45" t="s">
        <v>172</v>
      </c>
      <c r="H233" s="45" t="s">
        <v>77</v>
      </c>
      <c r="I233" s="45" t="s">
        <v>77</v>
      </c>
      <c r="J233" s="45" t="s">
        <v>77</v>
      </c>
      <c r="K233" s="45" t="s">
        <v>77</v>
      </c>
      <c r="L233" s="45" t="s">
        <v>77</v>
      </c>
      <c r="M233" s="45" t="s">
        <v>77</v>
      </c>
      <c r="N233" s="45" t="s">
        <v>77</v>
      </c>
      <c r="O233" s="45" t="s">
        <v>77</v>
      </c>
      <c r="P233" s="45" t="s">
        <v>77</v>
      </c>
      <c r="Q233" s="45" t="s">
        <v>77</v>
      </c>
      <c r="R233" s="45" t="s">
        <v>77</v>
      </c>
      <c r="S233" s="45" t="s">
        <v>77</v>
      </c>
      <c r="T233" s="45" t="s">
        <v>77</v>
      </c>
      <c r="U233" s="45" t="s">
        <v>77</v>
      </c>
      <c r="V233" s="45" t="s">
        <v>77</v>
      </c>
      <c r="W233" s="45" t="s">
        <v>77</v>
      </c>
      <c r="X233" s="45" t="s">
        <v>77</v>
      </c>
      <c r="Y233" s="45" t="s">
        <v>77</v>
      </c>
      <c r="Z233" s="45" t="s">
        <v>77</v>
      </c>
      <c r="AA233" s="45" t="s">
        <v>77</v>
      </c>
      <c r="AB233" s="45" t="s">
        <v>77</v>
      </c>
      <c r="AC233" s="46"/>
      <c r="AD233" s="46"/>
      <c r="AE233" s="46"/>
      <c r="AF233" s="46"/>
      <c r="AG233" s="46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</row>
    <row r="234" spans="1:53" ht="15" customHeight="1">
      <c r="A234" s="44">
        <v>231</v>
      </c>
      <c r="B234" s="45" t="s">
        <v>83</v>
      </c>
      <c r="C234" s="45" t="s">
        <v>91</v>
      </c>
      <c r="D234" s="45" t="s">
        <v>96</v>
      </c>
      <c r="E234" s="45" t="s">
        <v>104</v>
      </c>
      <c r="F234" s="45" t="s">
        <v>82</v>
      </c>
      <c r="G234" s="46"/>
      <c r="H234" s="45" t="s">
        <v>77</v>
      </c>
      <c r="I234" s="45" t="s">
        <v>77</v>
      </c>
      <c r="J234" s="45" t="s">
        <v>77</v>
      </c>
      <c r="K234" s="45" t="s">
        <v>77</v>
      </c>
      <c r="L234" s="45" t="s">
        <v>77</v>
      </c>
      <c r="M234" s="45" t="s">
        <v>77</v>
      </c>
      <c r="N234" s="45" t="s">
        <v>77</v>
      </c>
      <c r="O234" s="45" t="s">
        <v>77</v>
      </c>
      <c r="P234" s="45" t="s">
        <v>77</v>
      </c>
      <c r="Q234" s="45" t="s">
        <v>77</v>
      </c>
      <c r="R234" s="45" t="s">
        <v>77</v>
      </c>
      <c r="S234" s="45" t="s">
        <v>77</v>
      </c>
      <c r="T234" s="45" t="s">
        <v>77</v>
      </c>
      <c r="U234" s="45" t="s">
        <v>77</v>
      </c>
      <c r="V234" s="45" t="s">
        <v>77</v>
      </c>
      <c r="W234" s="45" t="s">
        <v>77</v>
      </c>
      <c r="X234" s="45" t="s">
        <v>77</v>
      </c>
      <c r="Y234" s="45" t="s">
        <v>77</v>
      </c>
      <c r="Z234" s="45" t="s">
        <v>77</v>
      </c>
      <c r="AA234" s="45" t="s">
        <v>77</v>
      </c>
      <c r="AB234" s="45" t="s">
        <v>77</v>
      </c>
      <c r="AC234" s="46"/>
      <c r="AD234" s="46"/>
      <c r="AE234" s="46"/>
      <c r="AF234" s="46"/>
      <c r="AG234" s="46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</row>
    <row r="235" spans="1:53" ht="15" customHeight="1">
      <c r="A235" s="44">
        <v>232</v>
      </c>
      <c r="B235" s="45" t="s">
        <v>83</v>
      </c>
      <c r="C235" s="45" t="s">
        <v>97</v>
      </c>
      <c r="D235" s="45" t="s">
        <v>90</v>
      </c>
      <c r="E235" s="45" t="s">
        <v>104</v>
      </c>
      <c r="F235" s="45" t="s">
        <v>82</v>
      </c>
      <c r="G235" s="46"/>
      <c r="H235" s="45" t="s">
        <v>77</v>
      </c>
      <c r="I235" s="45" t="s">
        <v>77</v>
      </c>
      <c r="J235" s="45" t="s">
        <v>77</v>
      </c>
      <c r="K235" s="45" t="s">
        <v>77</v>
      </c>
      <c r="L235" s="45" t="s">
        <v>77</v>
      </c>
      <c r="M235" s="45" t="s">
        <v>77</v>
      </c>
      <c r="N235" s="45" t="s">
        <v>77</v>
      </c>
      <c r="O235" s="45" t="s">
        <v>77</v>
      </c>
      <c r="P235" s="45" t="s">
        <v>77</v>
      </c>
      <c r="Q235" s="45" t="s">
        <v>77</v>
      </c>
      <c r="R235" s="45" t="s">
        <v>77</v>
      </c>
      <c r="S235" s="45" t="s">
        <v>77</v>
      </c>
      <c r="T235" s="45" t="s">
        <v>77</v>
      </c>
      <c r="U235" s="45" t="s">
        <v>77</v>
      </c>
      <c r="V235" s="45" t="s">
        <v>77</v>
      </c>
      <c r="W235" s="45" t="s">
        <v>77</v>
      </c>
      <c r="X235" s="45" t="s">
        <v>77</v>
      </c>
      <c r="Y235" s="45" t="s">
        <v>77</v>
      </c>
      <c r="Z235" s="45" t="s">
        <v>77</v>
      </c>
      <c r="AA235" s="45" t="s">
        <v>77</v>
      </c>
      <c r="AB235" s="45" t="s">
        <v>77</v>
      </c>
      <c r="AC235" s="46"/>
      <c r="AD235" s="46"/>
      <c r="AE235" s="46"/>
      <c r="AF235" s="46"/>
      <c r="AG235" s="46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</row>
    <row r="236" spans="1:53" ht="15" customHeight="1">
      <c r="A236" s="44">
        <v>233</v>
      </c>
      <c r="B236" s="45" t="s">
        <v>78</v>
      </c>
      <c r="C236" s="45" t="s">
        <v>91</v>
      </c>
      <c r="D236" s="45" t="s">
        <v>96</v>
      </c>
      <c r="E236" s="45" t="s">
        <v>104</v>
      </c>
      <c r="F236" s="45" t="s">
        <v>87</v>
      </c>
      <c r="G236" s="46"/>
      <c r="H236" s="45" t="s">
        <v>77</v>
      </c>
      <c r="I236" s="45" t="s">
        <v>77</v>
      </c>
      <c r="J236" s="45" t="s">
        <v>77</v>
      </c>
      <c r="K236" s="45" t="s">
        <v>77</v>
      </c>
      <c r="L236" s="45" t="s">
        <v>77</v>
      </c>
      <c r="M236" s="45" t="s">
        <v>77</v>
      </c>
      <c r="N236" s="45" t="s">
        <v>77</v>
      </c>
      <c r="O236" s="45" t="s">
        <v>77</v>
      </c>
      <c r="P236" s="45" t="s">
        <v>77</v>
      </c>
      <c r="Q236" s="45" t="s">
        <v>77</v>
      </c>
      <c r="R236" s="45" t="s">
        <v>77</v>
      </c>
      <c r="S236" s="45" t="s">
        <v>77</v>
      </c>
      <c r="T236" s="45" t="s">
        <v>77</v>
      </c>
      <c r="U236" s="45" t="s">
        <v>77</v>
      </c>
      <c r="V236" s="45" t="s">
        <v>77</v>
      </c>
      <c r="W236" s="45" t="s">
        <v>77</v>
      </c>
      <c r="X236" s="45" t="s">
        <v>77</v>
      </c>
      <c r="Y236" s="45" t="s">
        <v>77</v>
      </c>
      <c r="Z236" s="45" t="s">
        <v>77</v>
      </c>
      <c r="AA236" s="45" t="s">
        <v>77</v>
      </c>
      <c r="AB236" s="45" t="s">
        <v>77</v>
      </c>
      <c r="AC236" s="46"/>
      <c r="AD236" s="46"/>
      <c r="AE236" s="46"/>
      <c r="AF236" s="46"/>
      <c r="AG236" s="46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</row>
    <row r="237" spans="1:53" ht="15" customHeight="1">
      <c r="A237" s="44">
        <v>234</v>
      </c>
      <c r="B237" s="45" t="s">
        <v>83</v>
      </c>
      <c r="C237" s="45" t="s">
        <v>79</v>
      </c>
      <c r="D237" s="45" t="s">
        <v>95</v>
      </c>
      <c r="E237" s="45" t="s">
        <v>104</v>
      </c>
      <c r="F237" s="45" t="s">
        <v>88</v>
      </c>
      <c r="G237" s="46"/>
      <c r="H237" s="45" t="s">
        <v>77</v>
      </c>
      <c r="I237" s="45" t="s">
        <v>77</v>
      </c>
      <c r="J237" s="45" t="s">
        <v>77</v>
      </c>
      <c r="K237" s="45" t="s">
        <v>77</v>
      </c>
      <c r="L237" s="45" t="s">
        <v>77</v>
      </c>
      <c r="M237" s="45" t="s">
        <v>77</v>
      </c>
      <c r="N237" s="45" t="s">
        <v>77</v>
      </c>
      <c r="O237" s="45" t="s">
        <v>77</v>
      </c>
      <c r="P237" s="45" t="s">
        <v>77</v>
      </c>
      <c r="Q237" s="45" t="s">
        <v>77</v>
      </c>
      <c r="R237" s="45" t="s">
        <v>77</v>
      </c>
      <c r="S237" s="45" t="s">
        <v>77</v>
      </c>
      <c r="T237" s="45" t="s">
        <v>77</v>
      </c>
      <c r="U237" s="45" t="s">
        <v>77</v>
      </c>
      <c r="V237" s="45" t="s">
        <v>77</v>
      </c>
      <c r="W237" s="45" t="s">
        <v>77</v>
      </c>
      <c r="X237" s="45" t="s">
        <v>77</v>
      </c>
      <c r="Y237" s="45" t="s">
        <v>77</v>
      </c>
      <c r="Z237" s="45" t="s">
        <v>77</v>
      </c>
      <c r="AA237" s="45" t="s">
        <v>77</v>
      </c>
      <c r="AB237" s="45" t="s">
        <v>77</v>
      </c>
      <c r="AC237" s="46"/>
      <c r="AD237" s="46"/>
      <c r="AE237" s="46"/>
      <c r="AF237" s="46"/>
      <c r="AG237" s="46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</row>
    <row r="238" spans="1:53" ht="15" customHeight="1">
      <c r="A238" s="44">
        <v>235</v>
      </c>
      <c r="B238" s="45" t="s">
        <v>78</v>
      </c>
      <c r="C238" s="45" t="s">
        <v>91</v>
      </c>
      <c r="D238" s="45" t="s">
        <v>84</v>
      </c>
      <c r="E238" s="45" t="s">
        <v>104</v>
      </c>
      <c r="F238" s="45" t="s">
        <v>82</v>
      </c>
      <c r="G238" s="46"/>
      <c r="H238" s="45" t="s">
        <v>77</v>
      </c>
      <c r="I238" s="45" t="s">
        <v>77</v>
      </c>
      <c r="J238" s="45" t="s">
        <v>77</v>
      </c>
      <c r="K238" s="45" t="s">
        <v>77</v>
      </c>
      <c r="L238" s="45" t="s">
        <v>77</v>
      </c>
      <c r="M238" s="45" t="s">
        <v>77</v>
      </c>
      <c r="N238" s="45" t="s">
        <v>77</v>
      </c>
      <c r="O238" s="45" t="s">
        <v>77</v>
      </c>
      <c r="P238" s="45" t="s">
        <v>77</v>
      </c>
      <c r="Q238" s="45" t="s">
        <v>77</v>
      </c>
      <c r="R238" s="45" t="s">
        <v>77</v>
      </c>
      <c r="S238" s="45" t="s">
        <v>77</v>
      </c>
      <c r="T238" s="45" t="s">
        <v>77</v>
      </c>
      <c r="U238" s="45" t="s">
        <v>77</v>
      </c>
      <c r="V238" s="45" t="s">
        <v>77</v>
      </c>
      <c r="W238" s="45" t="s">
        <v>77</v>
      </c>
      <c r="X238" s="45" t="s">
        <v>77</v>
      </c>
      <c r="Y238" s="45" t="s">
        <v>77</v>
      </c>
      <c r="Z238" s="45" t="s">
        <v>77</v>
      </c>
      <c r="AA238" s="45" t="s">
        <v>77</v>
      </c>
      <c r="AB238" s="45" t="s">
        <v>77</v>
      </c>
      <c r="AC238" s="46"/>
      <c r="AD238" s="46"/>
      <c r="AE238" s="46"/>
      <c r="AF238" s="46"/>
      <c r="AG238" s="46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</row>
    <row r="239" spans="1:53" ht="15" customHeight="1">
      <c r="A239" s="44">
        <v>236</v>
      </c>
      <c r="B239" s="45" t="s">
        <v>78</v>
      </c>
      <c r="C239" s="45" t="s">
        <v>91</v>
      </c>
      <c r="D239" s="45" t="s">
        <v>90</v>
      </c>
      <c r="E239" s="45" t="s">
        <v>104</v>
      </c>
      <c r="F239" s="45" t="s">
        <v>82</v>
      </c>
      <c r="G239" s="46"/>
      <c r="H239" s="45" t="s">
        <v>77</v>
      </c>
      <c r="I239" s="45" t="s">
        <v>77</v>
      </c>
      <c r="J239" s="45" t="s">
        <v>77</v>
      </c>
      <c r="K239" s="45" t="s">
        <v>77</v>
      </c>
      <c r="L239" s="45" t="s">
        <v>77</v>
      </c>
      <c r="M239" s="45" t="s">
        <v>77</v>
      </c>
      <c r="N239" s="45" t="s">
        <v>77</v>
      </c>
      <c r="O239" s="45" t="s">
        <v>77</v>
      </c>
      <c r="P239" s="45" t="s">
        <v>77</v>
      </c>
      <c r="Q239" s="45" t="s">
        <v>77</v>
      </c>
      <c r="R239" s="45" t="s">
        <v>77</v>
      </c>
      <c r="S239" s="45" t="s">
        <v>77</v>
      </c>
      <c r="T239" s="45" t="s">
        <v>77</v>
      </c>
      <c r="U239" s="45" t="s">
        <v>77</v>
      </c>
      <c r="V239" s="45" t="s">
        <v>77</v>
      </c>
      <c r="W239" s="45" t="s">
        <v>77</v>
      </c>
      <c r="X239" s="45" t="s">
        <v>77</v>
      </c>
      <c r="Y239" s="45" t="s">
        <v>77</v>
      </c>
      <c r="Z239" s="45" t="s">
        <v>77</v>
      </c>
      <c r="AA239" s="45" t="s">
        <v>77</v>
      </c>
      <c r="AB239" s="45" t="s">
        <v>77</v>
      </c>
      <c r="AC239" s="46"/>
      <c r="AD239" s="46"/>
      <c r="AE239" s="46"/>
      <c r="AF239" s="46"/>
      <c r="AG239" s="46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</row>
    <row r="240" spans="1:53" ht="15" customHeight="1">
      <c r="A240" s="44">
        <v>237</v>
      </c>
      <c r="B240" s="45" t="s">
        <v>78</v>
      </c>
      <c r="C240" s="45" t="s">
        <v>79</v>
      </c>
      <c r="D240" s="45" t="s">
        <v>95</v>
      </c>
      <c r="E240" s="45" t="s">
        <v>104</v>
      </c>
      <c r="F240" s="45" t="s">
        <v>82</v>
      </c>
      <c r="G240" s="46"/>
      <c r="H240" s="45" t="s">
        <v>77</v>
      </c>
      <c r="I240" s="45" t="s">
        <v>77</v>
      </c>
      <c r="J240" s="45" t="s">
        <v>77</v>
      </c>
      <c r="K240" s="45" t="s">
        <v>77</v>
      </c>
      <c r="L240" s="45" t="s">
        <v>77</v>
      </c>
      <c r="M240" s="45" t="s">
        <v>77</v>
      </c>
      <c r="N240" s="45" t="s">
        <v>77</v>
      </c>
      <c r="O240" s="45" t="s">
        <v>77</v>
      </c>
      <c r="P240" s="45" t="s">
        <v>77</v>
      </c>
      <c r="Q240" s="45" t="s">
        <v>77</v>
      </c>
      <c r="R240" s="45" t="s">
        <v>77</v>
      </c>
      <c r="S240" s="45" t="s">
        <v>77</v>
      </c>
      <c r="T240" s="45" t="s">
        <v>77</v>
      </c>
      <c r="U240" s="45" t="s">
        <v>77</v>
      </c>
      <c r="V240" s="45" t="s">
        <v>77</v>
      </c>
      <c r="W240" s="45" t="s">
        <v>77</v>
      </c>
      <c r="X240" s="45" t="s">
        <v>77</v>
      </c>
      <c r="Y240" s="45" t="s">
        <v>77</v>
      </c>
      <c r="Z240" s="45" t="s">
        <v>77</v>
      </c>
      <c r="AA240" s="45" t="s">
        <v>77</v>
      </c>
      <c r="AB240" s="45" t="s">
        <v>77</v>
      </c>
      <c r="AC240" s="46"/>
      <c r="AD240" s="46"/>
      <c r="AE240" s="46"/>
      <c r="AF240" s="46"/>
      <c r="AG240" s="46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</row>
    <row r="241" spans="1:53" ht="15" customHeight="1">
      <c r="A241" s="44">
        <v>238</v>
      </c>
      <c r="B241" s="45" t="s">
        <v>83</v>
      </c>
      <c r="C241" s="45" t="s">
        <v>91</v>
      </c>
      <c r="D241" s="45" t="s">
        <v>95</v>
      </c>
      <c r="E241" s="45" t="s">
        <v>104</v>
      </c>
      <c r="F241" s="45" t="s">
        <v>82</v>
      </c>
      <c r="G241" s="46"/>
      <c r="H241" s="45" t="s">
        <v>77</v>
      </c>
      <c r="I241" s="45" t="s">
        <v>77</v>
      </c>
      <c r="J241" s="45" t="s">
        <v>77</v>
      </c>
      <c r="K241" s="45" t="s">
        <v>77</v>
      </c>
      <c r="L241" s="45" t="s">
        <v>77</v>
      </c>
      <c r="M241" s="45" t="s">
        <v>77</v>
      </c>
      <c r="N241" s="45" t="s">
        <v>77</v>
      </c>
      <c r="O241" s="45" t="s">
        <v>77</v>
      </c>
      <c r="P241" s="45" t="s">
        <v>77</v>
      </c>
      <c r="Q241" s="45" t="s">
        <v>77</v>
      </c>
      <c r="R241" s="45" t="s">
        <v>77</v>
      </c>
      <c r="S241" s="45" t="s">
        <v>77</v>
      </c>
      <c r="T241" s="45" t="s">
        <v>77</v>
      </c>
      <c r="U241" s="45" t="s">
        <v>77</v>
      </c>
      <c r="V241" s="45" t="s">
        <v>77</v>
      </c>
      <c r="W241" s="45" t="s">
        <v>77</v>
      </c>
      <c r="X241" s="45" t="s">
        <v>77</v>
      </c>
      <c r="Y241" s="45" t="s">
        <v>77</v>
      </c>
      <c r="Z241" s="45" t="s">
        <v>77</v>
      </c>
      <c r="AA241" s="45" t="s">
        <v>77</v>
      </c>
      <c r="AB241" s="45" t="s">
        <v>77</v>
      </c>
      <c r="AC241" s="46"/>
      <c r="AD241" s="46"/>
      <c r="AE241" s="46"/>
      <c r="AF241" s="46"/>
      <c r="AG241" s="46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</row>
    <row r="242" spans="1:53" ht="15" customHeight="1">
      <c r="A242" s="44">
        <v>239</v>
      </c>
      <c r="B242" s="45" t="s">
        <v>78</v>
      </c>
      <c r="C242" s="45" t="s">
        <v>97</v>
      </c>
      <c r="D242" s="45" t="s">
        <v>95</v>
      </c>
      <c r="E242" s="45" t="s">
        <v>104</v>
      </c>
      <c r="F242" s="45" t="s">
        <v>87</v>
      </c>
      <c r="G242" s="46"/>
      <c r="H242" s="45" t="s">
        <v>77</v>
      </c>
      <c r="I242" s="45" t="s">
        <v>77</v>
      </c>
      <c r="J242" s="45" t="s">
        <v>77</v>
      </c>
      <c r="K242" s="45" t="s">
        <v>77</v>
      </c>
      <c r="L242" s="45" t="s">
        <v>77</v>
      </c>
      <c r="M242" s="45" t="s">
        <v>77</v>
      </c>
      <c r="N242" s="45" t="s">
        <v>77</v>
      </c>
      <c r="O242" s="45" t="s">
        <v>77</v>
      </c>
      <c r="P242" s="45" t="s">
        <v>77</v>
      </c>
      <c r="Q242" s="45" t="s">
        <v>77</v>
      </c>
      <c r="R242" s="45" t="s">
        <v>77</v>
      </c>
      <c r="S242" s="45" t="s">
        <v>77</v>
      </c>
      <c r="T242" s="45" t="s">
        <v>77</v>
      </c>
      <c r="U242" s="45" t="s">
        <v>77</v>
      </c>
      <c r="V242" s="45" t="s">
        <v>77</v>
      </c>
      <c r="W242" s="45" t="s">
        <v>77</v>
      </c>
      <c r="X242" s="45" t="s">
        <v>77</v>
      </c>
      <c r="Y242" s="45" t="s">
        <v>77</v>
      </c>
      <c r="Z242" s="45" t="s">
        <v>77</v>
      </c>
      <c r="AA242" s="45" t="s">
        <v>77</v>
      </c>
      <c r="AB242" s="45" t="s">
        <v>77</v>
      </c>
      <c r="AC242" s="46"/>
      <c r="AD242" s="46"/>
      <c r="AE242" s="46"/>
      <c r="AF242" s="46"/>
      <c r="AG242" s="46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</row>
    <row r="243" spans="1:53" ht="15" customHeight="1">
      <c r="A243" s="44">
        <v>240</v>
      </c>
      <c r="B243" s="45" t="s">
        <v>83</v>
      </c>
      <c r="C243" s="45" t="s">
        <v>91</v>
      </c>
      <c r="D243" s="45" t="s">
        <v>96</v>
      </c>
      <c r="E243" s="45" t="s">
        <v>104</v>
      </c>
      <c r="F243" s="45" t="s">
        <v>88</v>
      </c>
      <c r="G243" s="46"/>
      <c r="H243" s="45" t="s">
        <v>77</v>
      </c>
      <c r="I243" s="45" t="s">
        <v>77</v>
      </c>
      <c r="J243" s="45" t="s">
        <v>77</v>
      </c>
      <c r="K243" s="45" t="s">
        <v>77</v>
      </c>
      <c r="L243" s="45" t="s">
        <v>77</v>
      </c>
      <c r="M243" s="45" t="s">
        <v>77</v>
      </c>
      <c r="N243" s="45" t="s">
        <v>77</v>
      </c>
      <c r="O243" s="45" t="s">
        <v>77</v>
      </c>
      <c r="P243" s="45" t="s">
        <v>77</v>
      </c>
      <c r="Q243" s="45" t="s">
        <v>77</v>
      </c>
      <c r="R243" s="45" t="s">
        <v>77</v>
      </c>
      <c r="S243" s="45" t="s">
        <v>77</v>
      </c>
      <c r="T243" s="45" t="s">
        <v>77</v>
      </c>
      <c r="U243" s="45" t="s">
        <v>77</v>
      </c>
      <c r="V243" s="45" t="s">
        <v>77</v>
      </c>
      <c r="W243" s="45" t="s">
        <v>77</v>
      </c>
      <c r="X243" s="45" t="s">
        <v>77</v>
      </c>
      <c r="Y243" s="45" t="s">
        <v>77</v>
      </c>
      <c r="Z243" s="45" t="s">
        <v>77</v>
      </c>
      <c r="AA243" s="45" t="s">
        <v>77</v>
      </c>
      <c r="AB243" s="45" t="s">
        <v>77</v>
      </c>
      <c r="AC243" s="46"/>
      <c r="AD243" s="46"/>
      <c r="AE243" s="46"/>
      <c r="AF243" s="46"/>
      <c r="AG243" s="46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</row>
    <row r="244" spans="1:53" ht="15" customHeight="1">
      <c r="A244" s="44">
        <v>241</v>
      </c>
      <c r="B244" s="45" t="s">
        <v>78</v>
      </c>
      <c r="C244" s="45" t="s">
        <v>91</v>
      </c>
      <c r="D244" s="45" t="s">
        <v>90</v>
      </c>
      <c r="E244" s="45" t="s">
        <v>104</v>
      </c>
      <c r="F244" s="45" t="s">
        <v>82</v>
      </c>
      <c r="G244" s="45" t="s">
        <v>173</v>
      </c>
      <c r="H244" s="45" t="s">
        <v>77</v>
      </c>
      <c r="I244" s="45" t="s">
        <v>77</v>
      </c>
      <c r="J244" s="45" t="s">
        <v>77</v>
      </c>
      <c r="K244" s="45" t="s">
        <v>77</v>
      </c>
      <c r="L244" s="45" t="s">
        <v>77</v>
      </c>
      <c r="M244" s="45" t="s">
        <v>77</v>
      </c>
      <c r="N244" s="45" t="s">
        <v>77</v>
      </c>
      <c r="O244" s="45" t="s">
        <v>77</v>
      </c>
      <c r="P244" s="45" t="s">
        <v>77</v>
      </c>
      <c r="Q244" s="45" t="s">
        <v>77</v>
      </c>
      <c r="R244" s="45" t="s">
        <v>77</v>
      </c>
      <c r="S244" s="45" t="s">
        <v>77</v>
      </c>
      <c r="T244" s="45" t="s">
        <v>77</v>
      </c>
      <c r="U244" s="45" t="s">
        <v>77</v>
      </c>
      <c r="V244" s="45" t="s">
        <v>77</v>
      </c>
      <c r="W244" s="45" t="s">
        <v>77</v>
      </c>
      <c r="X244" s="45" t="s">
        <v>77</v>
      </c>
      <c r="Y244" s="45" t="s">
        <v>77</v>
      </c>
      <c r="Z244" s="45" t="s">
        <v>77</v>
      </c>
      <c r="AA244" s="45" t="s">
        <v>77</v>
      </c>
      <c r="AB244" s="45" t="s">
        <v>77</v>
      </c>
      <c r="AC244" s="46"/>
      <c r="AD244" s="46"/>
      <c r="AE244" s="46"/>
      <c r="AF244" s="46"/>
      <c r="AG244" s="46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</row>
    <row r="245" spans="1:53" ht="15" customHeight="1">
      <c r="A245" s="44">
        <v>242</v>
      </c>
      <c r="B245" s="45" t="s">
        <v>78</v>
      </c>
      <c r="C245" s="45" t="s">
        <v>91</v>
      </c>
      <c r="D245" s="45" t="s">
        <v>90</v>
      </c>
      <c r="E245" s="45" t="s">
        <v>104</v>
      </c>
      <c r="F245" s="45" t="s">
        <v>82</v>
      </c>
      <c r="G245" s="45" t="s">
        <v>173</v>
      </c>
      <c r="H245" s="45" t="s">
        <v>77</v>
      </c>
      <c r="I245" s="45" t="s">
        <v>77</v>
      </c>
      <c r="J245" s="45" t="s">
        <v>77</v>
      </c>
      <c r="K245" s="45" t="s">
        <v>77</v>
      </c>
      <c r="L245" s="45" t="s">
        <v>77</v>
      </c>
      <c r="M245" s="45" t="s">
        <v>77</v>
      </c>
      <c r="N245" s="45" t="s">
        <v>77</v>
      </c>
      <c r="O245" s="45" t="s">
        <v>77</v>
      </c>
      <c r="P245" s="45" t="s">
        <v>77</v>
      </c>
      <c r="Q245" s="45" t="s">
        <v>77</v>
      </c>
      <c r="R245" s="45" t="s">
        <v>77</v>
      </c>
      <c r="S245" s="45" t="s">
        <v>77</v>
      </c>
      <c r="T245" s="45" t="s">
        <v>77</v>
      </c>
      <c r="U245" s="45" t="s">
        <v>77</v>
      </c>
      <c r="V245" s="45" t="s">
        <v>77</v>
      </c>
      <c r="W245" s="45" t="s">
        <v>77</v>
      </c>
      <c r="X245" s="45" t="s">
        <v>77</v>
      </c>
      <c r="Y245" s="45" t="s">
        <v>77</v>
      </c>
      <c r="Z245" s="45" t="s">
        <v>77</v>
      </c>
      <c r="AA245" s="45" t="s">
        <v>77</v>
      </c>
      <c r="AB245" s="45" t="s">
        <v>77</v>
      </c>
      <c r="AC245" s="46"/>
      <c r="AD245" s="46"/>
      <c r="AE245" s="46"/>
      <c r="AF245" s="46"/>
      <c r="AG245" s="46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</row>
    <row r="246" spans="1:53" ht="15" customHeight="1">
      <c r="A246" s="44">
        <v>243</v>
      </c>
      <c r="B246" s="45" t="s">
        <v>78</v>
      </c>
      <c r="C246" s="45" t="s">
        <v>91</v>
      </c>
      <c r="D246" s="45" t="s">
        <v>90</v>
      </c>
      <c r="E246" s="45" t="s">
        <v>104</v>
      </c>
      <c r="F246" s="45" t="s">
        <v>82</v>
      </c>
      <c r="G246" s="46"/>
      <c r="H246" s="45" t="s">
        <v>77</v>
      </c>
      <c r="I246" s="45" t="s">
        <v>77</v>
      </c>
      <c r="J246" s="45" t="s">
        <v>77</v>
      </c>
      <c r="K246" s="45" t="s">
        <v>77</v>
      </c>
      <c r="L246" s="45" t="s">
        <v>77</v>
      </c>
      <c r="M246" s="45" t="s">
        <v>77</v>
      </c>
      <c r="N246" s="45" t="s">
        <v>77</v>
      </c>
      <c r="O246" s="45" t="s">
        <v>77</v>
      </c>
      <c r="P246" s="45" t="s">
        <v>77</v>
      </c>
      <c r="Q246" s="45" t="s">
        <v>77</v>
      </c>
      <c r="R246" s="45" t="s">
        <v>77</v>
      </c>
      <c r="S246" s="45" t="s">
        <v>77</v>
      </c>
      <c r="T246" s="45" t="s">
        <v>77</v>
      </c>
      <c r="U246" s="45" t="s">
        <v>77</v>
      </c>
      <c r="V246" s="45" t="s">
        <v>77</v>
      </c>
      <c r="W246" s="45" t="s">
        <v>77</v>
      </c>
      <c r="X246" s="45" t="s">
        <v>77</v>
      </c>
      <c r="Y246" s="45" t="s">
        <v>77</v>
      </c>
      <c r="Z246" s="45" t="s">
        <v>77</v>
      </c>
      <c r="AA246" s="45" t="s">
        <v>77</v>
      </c>
      <c r="AB246" s="45" t="s">
        <v>77</v>
      </c>
      <c r="AC246" s="46"/>
      <c r="AD246" s="46"/>
      <c r="AE246" s="46"/>
      <c r="AF246" s="46"/>
      <c r="AG246" s="46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</row>
    <row r="247" spans="1:53" ht="15" customHeight="1">
      <c r="A247" s="44">
        <v>244</v>
      </c>
      <c r="B247" s="45" t="s">
        <v>83</v>
      </c>
      <c r="C247" s="45" t="s">
        <v>97</v>
      </c>
      <c r="D247" s="45" t="s">
        <v>101</v>
      </c>
      <c r="E247" s="45" t="s">
        <v>104</v>
      </c>
      <c r="F247" s="45" t="s">
        <v>87</v>
      </c>
      <c r="G247" s="46"/>
      <c r="H247" s="45" t="s">
        <v>77</v>
      </c>
      <c r="I247" s="45" t="s">
        <v>77</v>
      </c>
      <c r="J247" s="45" t="s">
        <v>77</v>
      </c>
      <c r="K247" s="45" t="s">
        <v>77</v>
      </c>
      <c r="L247" s="45" t="s">
        <v>77</v>
      </c>
      <c r="M247" s="45" t="s">
        <v>77</v>
      </c>
      <c r="N247" s="45" t="s">
        <v>77</v>
      </c>
      <c r="O247" s="45" t="s">
        <v>77</v>
      </c>
      <c r="P247" s="45" t="s">
        <v>77</v>
      </c>
      <c r="Q247" s="45" t="s">
        <v>77</v>
      </c>
      <c r="R247" s="45" t="s">
        <v>77</v>
      </c>
      <c r="S247" s="45" t="s">
        <v>77</v>
      </c>
      <c r="T247" s="45" t="s">
        <v>77</v>
      </c>
      <c r="U247" s="45" t="s">
        <v>77</v>
      </c>
      <c r="V247" s="45" t="s">
        <v>77</v>
      </c>
      <c r="W247" s="45" t="s">
        <v>77</v>
      </c>
      <c r="X247" s="45" t="s">
        <v>77</v>
      </c>
      <c r="Y247" s="45" t="s">
        <v>77</v>
      </c>
      <c r="Z247" s="45" t="s">
        <v>77</v>
      </c>
      <c r="AA247" s="45" t="s">
        <v>77</v>
      </c>
      <c r="AB247" s="45" t="s">
        <v>77</v>
      </c>
      <c r="AC247" s="46"/>
      <c r="AD247" s="46"/>
      <c r="AE247" s="46"/>
      <c r="AF247" s="46"/>
      <c r="AG247" s="46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</row>
    <row r="248" spans="1:53" ht="15" customHeight="1">
      <c r="A248" s="44">
        <v>245</v>
      </c>
      <c r="B248" s="45" t="s">
        <v>78</v>
      </c>
      <c r="C248" s="45" t="s">
        <v>97</v>
      </c>
      <c r="D248" s="45" t="s">
        <v>90</v>
      </c>
      <c r="E248" s="45" t="s">
        <v>104</v>
      </c>
      <c r="F248" s="45" t="s">
        <v>82</v>
      </c>
      <c r="G248" s="46"/>
      <c r="H248" s="45" t="s">
        <v>77</v>
      </c>
      <c r="I248" s="45" t="s">
        <v>77</v>
      </c>
      <c r="J248" s="45" t="s">
        <v>77</v>
      </c>
      <c r="K248" s="45" t="s">
        <v>77</v>
      </c>
      <c r="L248" s="45" t="s">
        <v>77</v>
      </c>
      <c r="M248" s="45" t="s">
        <v>77</v>
      </c>
      <c r="N248" s="45" t="s">
        <v>77</v>
      </c>
      <c r="O248" s="45" t="s">
        <v>77</v>
      </c>
      <c r="P248" s="45" t="s">
        <v>77</v>
      </c>
      <c r="Q248" s="45" t="s">
        <v>77</v>
      </c>
      <c r="R248" s="45" t="s">
        <v>77</v>
      </c>
      <c r="S248" s="45" t="s">
        <v>77</v>
      </c>
      <c r="T248" s="45" t="s">
        <v>77</v>
      </c>
      <c r="U248" s="45" t="s">
        <v>77</v>
      </c>
      <c r="V248" s="45" t="s">
        <v>77</v>
      </c>
      <c r="W248" s="45" t="s">
        <v>77</v>
      </c>
      <c r="X248" s="45" t="s">
        <v>77</v>
      </c>
      <c r="Y248" s="45" t="s">
        <v>77</v>
      </c>
      <c r="Z248" s="45" t="s">
        <v>77</v>
      </c>
      <c r="AA248" s="45" t="s">
        <v>77</v>
      </c>
      <c r="AB248" s="45" t="s">
        <v>77</v>
      </c>
      <c r="AC248" s="46"/>
      <c r="AD248" s="46"/>
      <c r="AE248" s="46"/>
      <c r="AF248" s="46"/>
      <c r="AG248" s="46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</row>
    <row r="249" spans="1:53" ht="15" customHeight="1">
      <c r="A249" s="44">
        <v>246</v>
      </c>
      <c r="B249" s="45" t="s">
        <v>83</v>
      </c>
      <c r="C249" s="45" t="s">
        <v>91</v>
      </c>
      <c r="D249" s="45" t="s">
        <v>96</v>
      </c>
      <c r="E249" s="45" t="s">
        <v>104</v>
      </c>
      <c r="F249" s="45" t="s">
        <v>87</v>
      </c>
      <c r="G249" s="46"/>
      <c r="H249" s="45" t="s">
        <v>77</v>
      </c>
      <c r="I249" s="45" t="s">
        <v>77</v>
      </c>
      <c r="J249" s="45" t="s">
        <v>77</v>
      </c>
      <c r="K249" s="45" t="s">
        <v>77</v>
      </c>
      <c r="L249" s="45" t="s">
        <v>77</v>
      </c>
      <c r="M249" s="45" t="s">
        <v>77</v>
      </c>
      <c r="N249" s="45" t="s">
        <v>77</v>
      </c>
      <c r="O249" s="45" t="s">
        <v>77</v>
      </c>
      <c r="P249" s="45" t="s">
        <v>77</v>
      </c>
      <c r="Q249" s="45" t="s">
        <v>77</v>
      </c>
      <c r="R249" s="45" t="s">
        <v>77</v>
      </c>
      <c r="S249" s="45" t="s">
        <v>77</v>
      </c>
      <c r="T249" s="45" t="s">
        <v>77</v>
      </c>
      <c r="U249" s="45" t="s">
        <v>77</v>
      </c>
      <c r="V249" s="45" t="s">
        <v>77</v>
      </c>
      <c r="W249" s="45" t="s">
        <v>77</v>
      </c>
      <c r="X249" s="45" t="s">
        <v>77</v>
      </c>
      <c r="Y249" s="45" t="s">
        <v>77</v>
      </c>
      <c r="Z249" s="45" t="s">
        <v>77</v>
      </c>
      <c r="AA249" s="45" t="s">
        <v>77</v>
      </c>
      <c r="AB249" s="45" t="s">
        <v>77</v>
      </c>
      <c r="AC249" s="46"/>
      <c r="AD249" s="46"/>
      <c r="AE249" s="46"/>
      <c r="AF249" s="46"/>
      <c r="AG249" s="46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</row>
    <row r="250" spans="1:53" ht="15" customHeight="1">
      <c r="A250" s="44">
        <v>247</v>
      </c>
      <c r="B250" s="45" t="s">
        <v>78</v>
      </c>
      <c r="C250" s="45" t="s">
        <v>91</v>
      </c>
      <c r="D250" s="45" t="s">
        <v>96</v>
      </c>
      <c r="E250" s="45" t="s">
        <v>104</v>
      </c>
      <c r="F250" s="45" t="s">
        <v>87</v>
      </c>
      <c r="G250" s="46"/>
      <c r="H250" s="45" t="s">
        <v>77</v>
      </c>
      <c r="I250" s="45" t="s">
        <v>77</v>
      </c>
      <c r="J250" s="45" t="s">
        <v>77</v>
      </c>
      <c r="K250" s="45" t="s">
        <v>77</v>
      </c>
      <c r="L250" s="45" t="s">
        <v>77</v>
      </c>
      <c r="M250" s="45" t="s">
        <v>77</v>
      </c>
      <c r="N250" s="45" t="s">
        <v>77</v>
      </c>
      <c r="O250" s="45" t="s">
        <v>77</v>
      </c>
      <c r="P250" s="45" t="s">
        <v>77</v>
      </c>
      <c r="Q250" s="45" t="s">
        <v>77</v>
      </c>
      <c r="R250" s="45" t="s">
        <v>77</v>
      </c>
      <c r="S250" s="45" t="s">
        <v>77</v>
      </c>
      <c r="T250" s="45" t="s">
        <v>77</v>
      </c>
      <c r="U250" s="45" t="s">
        <v>77</v>
      </c>
      <c r="V250" s="45" t="s">
        <v>77</v>
      </c>
      <c r="W250" s="45" t="s">
        <v>77</v>
      </c>
      <c r="X250" s="45" t="s">
        <v>77</v>
      </c>
      <c r="Y250" s="45" t="s">
        <v>77</v>
      </c>
      <c r="Z250" s="45" t="s">
        <v>77</v>
      </c>
      <c r="AA250" s="45" t="s">
        <v>77</v>
      </c>
      <c r="AB250" s="45" t="s">
        <v>77</v>
      </c>
      <c r="AC250" s="46"/>
      <c r="AD250" s="46"/>
      <c r="AE250" s="46"/>
      <c r="AF250" s="46"/>
      <c r="AG250" s="46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</row>
    <row r="251" spans="1:53" ht="15" customHeight="1">
      <c r="A251" s="44">
        <v>248</v>
      </c>
      <c r="B251" s="45" t="s">
        <v>78</v>
      </c>
      <c r="C251" s="45" t="s">
        <v>91</v>
      </c>
      <c r="D251" s="45" t="s">
        <v>90</v>
      </c>
      <c r="E251" s="45" t="s">
        <v>104</v>
      </c>
      <c r="F251" s="45" t="s">
        <v>82</v>
      </c>
      <c r="G251" s="46"/>
      <c r="H251" s="45" t="s">
        <v>77</v>
      </c>
      <c r="I251" s="45" t="s">
        <v>77</v>
      </c>
      <c r="J251" s="45" t="s">
        <v>77</v>
      </c>
      <c r="K251" s="45" t="s">
        <v>77</v>
      </c>
      <c r="L251" s="45" t="s">
        <v>77</v>
      </c>
      <c r="M251" s="45" t="s">
        <v>77</v>
      </c>
      <c r="N251" s="45" t="s">
        <v>77</v>
      </c>
      <c r="O251" s="45" t="s">
        <v>77</v>
      </c>
      <c r="P251" s="45" t="s">
        <v>77</v>
      </c>
      <c r="Q251" s="45" t="s">
        <v>77</v>
      </c>
      <c r="R251" s="45" t="s">
        <v>77</v>
      </c>
      <c r="S251" s="45" t="s">
        <v>77</v>
      </c>
      <c r="T251" s="45" t="s">
        <v>77</v>
      </c>
      <c r="U251" s="45" t="s">
        <v>77</v>
      </c>
      <c r="V251" s="45" t="s">
        <v>77</v>
      </c>
      <c r="W251" s="45" t="s">
        <v>77</v>
      </c>
      <c r="X251" s="45" t="s">
        <v>77</v>
      </c>
      <c r="Y251" s="45" t="s">
        <v>77</v>
      </c>
      <c r="Z251" s="45" t="s">
        <v>77</v>
      </c>
      <c r="AA251" s="45" t="s">
        <v>77</v>
      </c>
      <c r="AB251" s="45" t="s">
        <v>77</v>
      </c>
      <c r="AC251" s="46"/>
      <c r="AD251" s="46"/>
      <c r="AE251" s="46"/>
      <c r="AF251" s="46"/>
      <c r="AG251" s="46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</row>
    <row r="252" spans="1:53" ht="15" customHeight="1">
      <c r="A252" s="44">
        <v>249</v>
      </c>
      <c r="B252" s="45" t="s">
        <v>78</v>
      </c>
      <c r="C252" s="45" t="s">
        <v>116</v>
      </c>
      <c r="D252" s="45" t="s">
        <v>96</v>
      </c>
      <c r="E252" s="45" t="s">
        <v>104</v>
      </c>
      <c r="F252" s="45" t="s">
        <v>87</v>
      </c>
      <c r="G252" s="46"/>
      <c r="H252" s="45" t="s">
        <v>77</v>
      </c>
      <c r="I252" s="45" t="s">
        <v>77</v>
      </c>
      <c r="J252" s="45" t="s">
        <v>77</v>
      </c>
      <c r="K252" s="45" t="s">
        <v>77</v>
      </c>
      <c r="L252" s="45" t="s">
        <v>77</v>
      </c>
      <c r="M252" s="45" t="s">
        <v>77</v>
      </c>
      <c r="N252" s="45" t="s">
        <v>77</v>
      </c>
      <c r="O252" s="45" t="s">
        <v>77</v>
      </c>
      <c r="P252" s="45" t="s">
        <v>77</v>
      </c>
      <c r="Q252" s="45" t="s">
        <v>77</v>
      </c>
      <c r="R252" s="45" t="s">
        <v>77</v>
      </c>
      <c r="S252" s="45" t="s">
        <v>77</v>
      </c>
      <c r="T252" s="45" t="s">
        <v>77</v>
      </c>
      <c r="U252" s="45" t="s">
        <v>77</v>
      </c>
      <c r="V252" s="45" t="s">
        <v>77</v>
      </c>
      <c r="W252" s="45" t="s">
        <v>77</v>
      </c>
      <c r="X252" s="45" t="s">
        <v>77</v>
      </c>
      <c r="Y252" s="45" t="s">
        <v>77</v>
      </c>
      <c r="Z252" s="45" t="s">
        <v>77</v>
      </c>
      <c r="AA252" s="45" t="s">
        <v>77</v>
      </c>
      <c r="AB252" s="45" t="s">
        <v>77</v>
      </c>
      <c r="AC252" s="46"/>
      <c r="AD252" s="46"/>
      <c r="AE252" s="46"/>
      <c r="AF252" s="46"/>
      <c r="AG252" s="46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</row>
    <row r="253" spans="1:53" ht="15" customHeight="1">
      <c r="A253" s="44">
        <v>250</v>
      </c>
      <c r="B253" s="45" t="s">
        <v>78</v>
      </c>
      <c r="C253" s="45" t="s">
        <v>116</v>
      </c>
      <c r="D253" s="45" t="s">
        <v>96</v>
      </c>
      <c r="E253" s="45" t="s">
        <v>104</v>
      </c>
      <c r="F253" s="45" t="s">
        <v>87</v>
      </c>
      <c r="G253" s="46"/>
      <c r="H253" s="45" t="s">
        <v>77</v>
      </c>
      <c r="I253" s="45" t="s">
        <v>77</v>
      </c>
      <c r="J253" s="45" t="s">
        <v>77</v>
      </c>
      <c r="K253" s="45" t="s">
        <v>77</v>
      </c>
      <c r="L253" s="45" t="s">
        <v>77</v>
      </c>
      <c r="M253" s="45" t="s">
        <v>77</v>
      </c>
      <c r="N253" s="45" t="s">
        <v>77</v>
      </c>
      <c r="O253" s="45" t="s">
        <v>77</v>
      </c>
      <c r="P253" s="45" t="s">
        <v>77</v>
      </c>
      <c r="Q253" s="45" t="s">
        <v>77</v>
      </c>
      <c r="R253" s="45" t="s">
        <v>77</v>
      </c>
      <c r="S253" s="45" t="s">
        <v>77</v>
      </c>
      <c r="T253" s="45" t="s">
        <v>77</v>
      </c>
      <c r="U253" s="45" t="s">
        <v>77</v>
      </c>
      <c r="V253" s="45" t="s">
        <v>77</v>
      </c>
      <c r="W253" s="45" t="s">
        <v>77</v>
      </c>
      <c r="X253" s="45" t="s">
        <v>77</v>
      </c>
      <c r="Y253" s="45" t="s">
        <v>77</v>
      </c>
      <c r="Z253" s="45" t="s">
        <v>77</v>
      </c>
      <c r="AA253" s="45" t="s">
        <v>77</v>
      </c>
      <c r="AB253" s="45" t="s">
        <v>77</v>
      </c>
      <c r="AC253" s="46"/>
      <c r="AD253" s="46"/>
      <c r="AE253" s="46"/>
      <c r="AF253" s="46"/>
      <c r="AG253" s="46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</row>
    <row r="254" spans="1:53" ht="15" customHeight="1">
      <c r="A254" s="44">
        <v>251</v>
      </c>
      <c r="B254" s="45" t="s">
        <v>78</v>
      </c>
      <c r="C254" s="45" t="s">
        <v>91</v>
      </c>
      <c r="D254" s="45" t="s">
        <v>96</v>
      </c>
      <c r="E254" s="45" t="s">
        <v>104</v>
      </c>
      <c r="F254" s="45" t="s">
        <v>82</v>
      </c>
      <c r="G254" s="46"/>
      <c r="H254" s="45" t="s">
        <v>77</v>
      </c>
      <c r="I254" s="45" t="s">
        <v>77</v>
      </c>
      <c r="J254" s="45" t="s">
        <v>77</v>
      </c>
      <c r="K254" s="45" t="s">
        <v>77</v>
      </c>
      <c r="L254" s="45" t="s">
        <v>77</v>
      </c>
      <c r="M254" s="45" t="s">
        <v>77</v>
      </c>
      <c r="N254" s="45" t="s">
        <v>77</v>
      </c>
      <c r="O254" s="45" t="s">
        <v>77</v>
      </c>
      <c r="P254" s="45" t="s">
        <v>77</v>
      </c>
      <c r="Q254" s="45" t="s">
        <v>77</v>
      </c>
      <c r="R254" s="45" t="s">
        <v>77</v>
      </c>
      <c r="S254" s="45" t="s">
        <v>77</v>
      </c>
      <c r="T254" s="45" t="s">
        <v>77</v>
      </c>
      <c r="U254" s="45" t="s">
        <v>77</v>
      </c>
      <c r="V254" s="45" t="s">
        <v>77</v>
      </c>
      <c r="W254" s="45" t="s">
        <v>77</v>
      </c>
      <c r="X254" s="45" t="s">
        <v>77</v>
      </c>
      <c r="Y254" s="45" t="s">
        <v>77</v>
      </c>
      <c r="Z254" s="45" t="s">
        <v>77</v>
      </c>
      <c r="AA254" s="45" t="s">
        <v>77</v>
      </c>
      <c r="AB254" s="45" t="s">
        <v>77</v>
      </c>
      <c r="AC254" s="46"/>
      <c r="AD254" s="46"/>
      <c r="AE254" s="46"/>
      <c r="AF254" s="46"/>
      <c r="AG254" s="46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</row>
    <row r="255" spans="1:53" ht="15" customHeight="1">
      <c r="A255" s="44">
        <v>252</v>
      </c>
      <c r="B255" s="45" t="s">
        <v>83</v>
      </c>
      <c r="C255" s="45" t="s">
        <v>91</v>
      </c>
      <c r="D255" s="45" t="s">
        <v>90</v>
      </c>
      <c r="E255" s="45" t="s">
        <v>104</v>
      </c>
      <c r="F255" s="45" t="s">
        <v>82</v>
      </c>
      <c r="G255" s="46"/>
      <c r="H255" s="45" t="s">
        <v>77</v>
      </c>
      <c r="I255" s="45" t="s">
        <v>77</v>
      </c>
      <c r="J255" s="45" t="s">
        <v>77</v>
      </c>
      <c r="K255" s="45" t="s">
        <v>77</v>
      </c>
      <c r="L255" s="45" t="s">
        <v>77</v>
      </c>
      <c r="M255" s="45" t="s">
        <v>77</v>
      </c>
      <c r="N255" s="45" t="s">
        <v>77</v>
      </c>
      <c r="O255" s="45" t="s">
        <v>77</v>
      </c>
      <c r="P255" s="45" t="s">
        <v>77</v>
      </c>
      <c r="Q255" s="45" t="s">
        <v>77</v>
      </c>
      <c r="R255" s="45" t="s">
        <v>77</v>
      </c>
      <c r="S255" s="45" t="s">
        <v>77</v>
      </c>
      <c r="T255" s="45" t="s">
        <v>77</v>
      </c>
      <c r="U255" s="45" t="s">
        <v>77</v>
      </c>
      <c r="V255" s="45" t="s">
        <v>77</v>
      </c>
      <c r="W255" s="45" t="s">
        <v>77</v>
      </c>
      <c r="X255" s="45" t="s">
        <v>77</v>
      </c>
      <c r="Y255" s="45" t="s">
        <v>77</v>
      </c>
      <c r="Z255" s="45" t="s">
        <v>77</v>
      </c>
      <c r="AA255" s="45" t="s">
        <v>77</v>
      </c>
      <c r="AB255" s="45" t="s">
        <v>77</v>
      </c>
      <c r="AC255" s="46"/>
      <c r="AD255" s="46"/>
      <c r="AE255" s="46"/>
      <c r="AF255" s="46"/>
      <c r="AG255" s="46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</row>
    <row r="256" spans="1:53" ht="15" customHeight="1">
      <c r="A256" s="44">
        <v>253</v>
      </c>
      <c r="B256" s="45" t="s">
        <v>83</v>
      </c>
      <c r="C256" s="45" t="s">
        <v>91</v>
      </c>
      <c r="D256" s="45" t="s">
        <v>90</v>
      </c>
      <c r="E256" s="45" t="s">
        <v>104</v>
      </c>
      <c r="F256" s="45" t="s">
        <v>82</v>
      </c>
      <c r="G256" s="46"/>
      <c r="H256" s="45" t="s">
        <v>77</v>
      </c>
      <c r="I256" s="45" t="s">
        <v>77</v>
      </c>
      <c r="J256" s="45" t="s">
        <v>77</v>
      </c>
      <c r="K256" s="45" t="s">
        <v>77</v>
      </c>
      <c r="L256" s="45" t="s">
        <v>77</v>
      </c>
      <c r="M256" s="45" t="s">
        <v>77</v>
      </c>
      <c r="N256" s="45" t="s">
        <v>77</v>
      </c>
      <c r="O256" s="45" t="s">
        <v>77</v>
      </c>
      <c r="P256" s="45" t="s">
        <v>77</v>
      </c>
      <c r="Q256" s="45" t="s">
        <v>77</v>
      </c>
      <c r="R256" s="45" t="s">
        <v>77</v>
      </c>
      <c r="S256" s="45" t="s">
        <v>77</v>
      </c>
      <c r="T256" s="45" t="s">
        <v>77</v>
      </c>
      <c r="U256" s="45" t="s">
        <v>77</v>
      </c>
      <c r="V256" s="45" t="s">
        <v>77</v>
      </c>
      <c r="W256" s="45" t="s">
        <v>77</v>
      </c>
      <c r="X256" s="45" t="s">
        <v>77</v>
      </c>
      <c r="Y256" s="45" t="s">
        <v>77</v>
      </c>
      <c r="Z256" s="45" t="s">
        <v>77</v>
      </c>
      <c r="AA256" s="45" t="s">
        <v>77</v>
      </c>
      <c r="AB256" s="45" t="s">
        <v>77</v>
      </c>
      <c r="AC256" s="45"/>
      <c r="AD256" s="46"/>
      <c r="AE256" s="46"/>
      <c r="AF256" s="46"/>
      <c r="AG256" s="46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</row>
    <row r="257" spans="1:53" ht="15" customHeight="1">
      <c r="A257" s="44">
        <v>254</v>
      </c>
      <c r="B257" s="45" t="s">
        <v>83</v>
      </c>
      <c r="C257" s="45" t="s">
        <v>79</v>
      </c>
      <c r="D257" s="45" t="s">
        <v>96</v>
      </c>
      <c r="E257" s="45" t="s">
        <v>104</v>
      </c>
      <c r="F257" s="45" t="s">
        <v>88</v>
      </c>
      <c r="G257" s="46"/>
      <c r="H257" s="45" t="s">
        <v>77</v>
      </c>
      <c r="I257" s="45" t="s">
        <v>77</v>
      </c>
      <c r="J257" s="45" t="s">
        <v>77</v>
      </c>
      <c r="K257" s="45" t="s">
        <v>77</v>
      </c>
      <c r="L257" s="45" t="s">
        <v>77</v>
      </c>
      <c r="M257" s="45" t="s">
        <v>77</v>
      </c>
      <c r="N257" s="45" t="s">
        <v>77</v>
      </c>
      <c r="O257" s="45" t="s">
        <v>77</v>
      </c>
      <c r="P257" s="45" t="s">
        <v>77</v>
      </c>
      <c r="Q257" s="45" t="s">
        <v>77</v>
      </c>
      <c r="R257" s="45" t="s">
        <v>77</v>
      </c>
      <c r="S257" s="45" t="s">
        <v>77</v>
      </c>
      <c r="T257" s="45" t="s">
        <v>77</v>
      </c>
      <c r="U257" s="45" t="s">
        <v>77</v>
      </c>
      <c r="V257" s="45" t="s">
        <v>77</v>
      </c>
      <c r="W257" s="45" t="s">
        <v>77</v>
      </c>
      <c r="X257" s="45" t="s">
        <v>77</v>
      </c>
      <c r="Y257" s="45" t="s">
        <v>77</v>
      </c>
      <c r="Z257" s="45" t="s">
        <v>77</v>
      </c>
      <c r="AA257" s="45" t="s">
        <v>77</v>
      </c>
      <c r="AB257" s="45" t="s">
        <v>77</v>
      </c>
      <c r="AC257" s="45"/>
      <c r="AD257" s="46"/>
      <c r="AE257" s="46"/>
      <c r="AF257" s="46"/>
      <c r="AG257" s="46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</row>
    <row r="258" spans="1:53" ht="15" customHeight="1">
      <c r="A258" s="44">
        <v>255</v>
      </c>
      <c r="B258" s="45" t="s">
        <v>83</v>
      </c>
      <c r="C258" s="45" t="s">
        <v>79</v>
      </c>
      <c r="D258" s="45" t="s">
        <v>95</v>
      </c>
      <c r="E258" s="45" t="s">
        <v>104</v>
      </c>
      <c r="F258" s="45" t="s">
        <v>85</v>
      </c>
      <c r="G258" s="46"/>
      <c r="H258" s="45" t="s">
        <v>77</v>
      </c>
      <c r="I258" s="45" t="s">
        <v>77</v>
      </c>
      <c r="J258" s="45" t="s">
        <v>77</v>
      </c>
      <c r="K258" s="45" t="s">
        <v>77</v>
      </c>
      <c r="L258" s="45" t="s">
        <v>77</v>
      </c>
      <c r="M258" s="45" t="s">
        <v>77</v>
      </c>
      <c r="N258" s="45" t="s">
        <v>77</v>
      </c>
      <c r="O258" s="45" t="s">
        <v>77</v>
      </c>
      <c r="P258" s="45" t="s">
        <v>77</v>
      </c>
      <c r="Q258" s="45" t="s">
        <v>77</v>
      </c>
      <c r="R258" s="45" t="s">
        <v>77</v>
      </c>
      <c r="S258" s="45" t="s">
        <v>77</v>
      </c>
      <c r="T258" s="45" t="s">
        <v>77</v>
      </c>
      <c r="U258" s="45" t="s">
        <v>77</v>
      </c>
      <c r="V258" s="45" t="s">
        <v>77</v>
      </c>
      <c r="W258" s="45" t="s">
        <v>77</v>
      </c>
      <c r="X258" s="45" t="s">
        <v>77</v>
      </c>
      <c r="Y258" s="45" t="s">
        <v>77</v>
      </c>
      <c r="Z258" s="45" t="s">
        <v>77</v>
      </c>
      <c r="AA258" s="45" t="s">
        <v>77</v>
      </c>
      <c r="AB258" s="45" t="s">
        <v>77</v>
      </c>
      <c r="AC258" s="46"/>
      <c r="AD258" s="46"/>
      <c r="AE258" s="46"/>
      <c r="AF258" s="46"/>
      <c r="AG258" s="46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</row>
    <row r="259" spans="1:53" ht="15" customHeight="1">
      <c r="A259" s="44">
        <v>256</v>
      </c>
      <c r="B259" s="45" t="s">
        <v>83</v>
      </c>
      <c r="C259" s="45" t="s">
        <v>97</v>
      </c>
      <c r="D259" s="45" t="s">
        <v>96</v>
      </c>
      <c r="E259" s="45" t="s">
        <v>104</v>
      </c>
      <c r="F259" s="45" t="s">
        <v>88</v>
      </c>
      <c r="G259" s="46"/>
      <c r="H259" s="45" t="s">
        <v>77</v>
      </c>
      <c r="I259" s="45" t="s">
        <v>77</v>
      </c>
      <c r="J259" s="45" t="s">
        <v>77</v>
      </c>
      <c r="K259" s="45" t="s">
        <v>77</v>
      </c>
      <c r="L259" s="45" t="s">
        <v>77</v>
      </c>
      <c r="M259" s="45" t="s">
        <v>77</v>
      </c>
      <c r="N259" s="45" t="s">
        <v>77</v>
      </c>
      <c r="O259" s="45" t="s">
        <v>77</v>
      </c>
      <c r="P259" s="45" t="s">
        <v>77</v>
      </c>
      <c r="Q259" s="45" t="s">
        <v>77</v>
      </c>
      <c r="R259" s="45" t="s">
        <v>77</v>
      </c>
      <c r="S259" s="45" t="s">
        <v>77</v>
      </c>
      <c r="T259" s="45" t="s">
        <v>77</v>
      </c>
      <c r="U259" s="45" t="s">
        <v>77</v>
      </c>
      <c r="V259" s="45" t="s">
        <v>77</v>
      </c>
      <c r="W259" s="45" t="s">
        <v>77</v>
      </c>
      <c r="X259" s="45" t="s">
        <v>77</v>
      </c>
      <c r="Y259" s="45" t="s">
        <v>77</v>
      </c>
      <c r="Z259" s="45" t="s">
        <v>77</v>
      </c>
      <c r="AA259" s="45" t="s">
        <v>77</v>
      </c>
      <c r="AB259" s="45" t="s">
        <v>77</v>
      </c>
      <c r="AC259" s="46"/>
      <c r="AD259" s="46"/>
      <c r="AE259" s="46"/>
      <c r="AF259" s="46"/>
      <c r="AG259" s="46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</row>
    <row r="260" spans="1:53" ht="15" customHeight="1">
      <c r="A260" s="44">
        <v>257</v>
      </c>
      <c r="B260" s="45" t="s">
        <v>78</v>
      </c>
      <c r="C260" s="45" t="s">
        <v>91</v>
      </c>
      <c r="D260" s="45" t="s">
        <v>84</v>
      </c>
      <c r="E260" s="45" t="s">
        <v>104</v>
      </c>
      <c r="F260" s="45" t="s">
        <v>87</v>
      </c>
      <c r="G260" s="46"/>
      <c r="H260" s="45" t="s">
        <v>77</v>
      </c>
      <c r="I260" s="45" t="s">
        <v>77</v>
      </c>
      <c r="J260" s="45" t="s">
        <v>77</v>
      </c>
      <c r="K260" s="45" t="s">
        <v>77</v>
      </c>
      <c r="L260" s="45" t="s">
        <v>77</v>
      </c>
      <c r="M260" s="45" t="s">
        <v>77</v>
      </c>
      <c r="N260" s="45" t="s">
        <v>77</v>
      </c>
      <c r="O260" s="45" t="s">
        <v>77</v>
      </c>
      <c r="P260" s="45" t="s">
        <v>77</v>
      </c>
      <c r="Q260" s="45" t="s">
        <v>77</v>
      </c>
      <c r="R260" s="45" t="s">
        <v>77</v>
      </c>
      <c r="S260" s="45" t="s">
        <v>77</v>
      </c>
      <c r="T260" s="45" t="s">
        <v>77</v>
      </c>
      <c r="U260" s="45" t="s">
        <v>77</v>
      </c>
      <c r="V260" s="45" t="s">
        <v>77</v>
      </c>
      <c r="W260" s="45" t="s">
        <v>77</v>
      </c>
      <c r="X260" s="45" t="s">
        <v>77</v>
      </c>
      <c r="Y260" s="45" t="s">
        <v>77</v>
      </c>
      <c r="Z260" s="45" t="s">
        <v>77</v>
      </c>
      <c r="AA260" s="45" t="s">
        <v>77</v>
      </c>
      <c r="AB260" s="45" t="s">
        <v>77</v>
      </c>
      <c r="AC260" s="46"/>
      <c r="AD260" s="46"/>
      <c r="AE260" s="46"/>
      <c r="AF260" s="46"/>
      <c r="AG260" s="46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</row>
    <row r="261" spans="1:53" ht="15" customHeight="1">
      <c r="A261" s="44">
        <v>258</v>
      </c>
      <c r="B261" s="45" t="s">
        <v>83</v>
      </c>
      <c r="C261" s="45" t="s">
        <v>91</v>
      </c>
      <c r="D261" s="45" t="s">
        <v>90</v>
      </c>
      <c r="E261" s="45" t="s">
        <v>104</v>
      </c>
      <c r="F261" s="45" t="s">
        <v>82</v>
      </c>
      <c r="G261" s="46"/>
      <c r="H261" s="45" t="s">
        <v>77</v>
      </c>
      <c r="I261" s="45" t="s">
        <v>77</v>
      </c>
      <c r="J261" s="45" t="s">
        <v>77</v>
      </c>
      <c r="K261" s="45" t="s">
        <v>77</v>
      </c>
      <c r="L261" s="45" t="s">
        <v>77</v>
      </c>
      <c r="M261" s="45" t="s">
        <v>77</v>
      </c>
      <c r="N261" s="45" t="s">
        <v>77</v>
      </c>
      <c r="O261" s="45" t="s">
        <v>77</v>
      </c>
      <c r="P261" s="45" t="s">
        <v>77</v>
      </c>
      <c r="Q261" s="45" t="s">
        <v>77</v>
      </c>
      <c r="R261" s="45" t="s">
        <v>77</v>
      </c>
      <c r="S261" s="45" t="s">
        <v>77</v>
      </c>
      <c r="T261" s="45" t="s">
        <v>77</v>
      </c>
      <c r="U261" s="45" t="s">
        <v>77</v>
      </c>
      <c r="V261" s="45" t="s">
        <v>77</v>
      </c>
      <c r="W261" s="45" t="s">
        <v>77</v>
      </c>
      <c r="X261" s="45" t="s">
        <v>77</v>
      </c>
      <c r="Y261" s="45" t="s">
        <v>77</v>
      </c>
      <c r="Z261" s="45" t="s">
        <v>77</v>
      </c>
      <c r="AA261" s="45" t="s">
        <v>77</v>
      </c>
      <c r="AB261" s="45" t="s">
        <v>77</v>
      </c>
      <c r="AC261" s="46"/>
      <c r="AD261" s="46"/>
      <c r="AE261" s="46"/>
      <c r="AF261" s="46"/>
      <c r="AG261" s="46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</row>
    <row r="262" spans="1:53" ht="15" customHeight="1">
      <c r="A262" s="44">
        <v>259</v>
      </c>
      <c r="B262" s="45" t="s">
        <v>83</v>
      </c>
      <c r="C262" s="45" t="s">
        <v>79</v>
      </c>
      <c r="D262" s="45" t="s">
        <v>95</v>
      </c>
      <c r="E262" s="45" t="s">
        <v>104</v>
      </c>
      <c r="F262" s="45" t="s">
        <v>87</v>
      </c>
      <c r="G262" s="46"/>
      <c r="H262" s="45" t="s">
        <v>77</v>
      </c>
      <c r="I262" s="45" t="s">
        <v>77</v>
      </c>
      <c r="J262" s="45" t="s">
        <v>77</v>
      </c>
      <c r="K262" s="45" t="s">
        <v>77</v>
      </c>
      <c r="L262" s="45" t="s">
        <v>77</v>
      </c>
      <c r="M262" s="45" t="s">
        <v>77</v>
      </c>
      <c r="N262" s="45" t="s">
        <v>77</v>
      </c>
      <c r="O262" s="45" t="s">
        <v>77</v>
      </c>
      <c r="P262" s="45" t="s">
        <v>77</v>
      </c>
      <c r="Q262" s="45" t="s">
        <v>77</v>
      </c>
      <c r="R262" s="45" t="s">
        <v>77</v>
      </c>
      <c r="S262" s="45" t="s">
        <v>77</v>
      </c>
      <c r="T262" s="45" t="s">
        <v>77</v>
      </c>
      <c r="U262" s="45" t="s">
        <v>77</v>
      </c>
      <c r="V262" s="45" t="s">
        <v>77</v>
      </c>
      <c r="W262" s="45" t="s">
        <v>77</v>
      </c>
      <c r="X262" s="45" t="s">
        <v>77</v>
      </c>
      <c r="Y262" s="45" t="s">
        <v>77</v>
      </c>
      <c r="Z262" s="45" t="s">
        <v>77</v>
      </c>
      <c r="AA262" s="45" t="s">
        <v>77</v>
      </c>
      <c r="AB262" s="45" t="s">
        <v>77</v>
      </c>
      <c r="AC262" s="46"/>
      <c r="AD262" s="46"/>
      <c r="AE262" s="46"/>
      <c r="AF262" s="46"/>
      <c r="AG262" s="46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</row>
    <row r="263" spans="1:53" ht="15" customHeight="1">
      <c r="A263" s="44">
        <v>260</v>
      </c>
      <c r="B263" s="45" t="s">
        <v>83</v>
      </c>
      <c r="C263" s="45" t="s">
        <v>97</v>
      </c>
      <c r="D263" s="45" t="s">
        <v>95</v>
      </c>
      <c r="E263" s="45" t="s">
        <v>104</v>
      </c>
      <c r="F263" s="45" t="s">
        <v>87</v>
      </c>
      <c r="G263" s="46"/>
      <c r="H263" s="45" t="s">
        <v>77</v>
      </c>
      <c r="I263" s="45" t="s">
        <v>77</v>
      </c>
      <c r="J263" s="45" t="s">
        <v>77</v>
      </c>
      <c r="K263" s="45" t="s">
        <v>77</v>
      </c>
      <c r="L263" s="45" t="s">
        <v>77</v>
      </c>
      <c r="M263" s="45" t="s">
        <v>77</v>
      </c>
      <c r="N263" s="45" t="s">
        <v>77</v>
      </c>
      <c r="O263" s="45" t="s">
        <v>77</v>
      </c>
      <c r="P263" s="45" t="s">
        <v>77</v>
      </c>
      <c r="Q263" s="45" t="s">
        <v>77</v>
      </c>
      <c r="R263" s="45" t="s">
        <v>77</v>
      </c>
      <c r="S263" s="45" t="s">
        <v>77</v>
      </c>
      <c r="T263" s="45" t="s">
        <v>77</v>
      </c>
      <c r="U263" s="45" t="s">
        <v>77</v>
      </c>
      <c r="V263" s="45" t="s">
        <v>77</v>
      </c>
      <c r="W263" s="45" t="s">
        <v>77</v>
      </c>
      <c r="X263" s="45" t="s">
        <v>77</v>
      </c>
      <c r="Y263" s="45" t="s">
        <v>77</v>
      </c>
      <c r="Z263" s="45" t="s">
        <v>77</v>
      </c>
      <c r="AA263" s="45" t="s">
        <v>77</v>
      </c>
      <c r="AB263" s="45" t="s">
        <v>77</v>
      </c>
      <c r="AC263" s="46"/>
      <c r="AD263" s="46"/>
      <c r="AE263" s="46"/>
      <c r="AF263" s="46"/>
      <c r="AG263" s="46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</row>
    <row r="264" spans="1:53" ht="15" customHeight="1">
      <c r="A264" s="44">
        <v>261</v>
      </c>
      <c r="B264" s="45" t="s">
        <v>83</v>
      </c>
      <c r="C264" s="45" t="s">
        <v>91</v>
      </c>
      <c r="D264" s="45" t="s">
        <v>96</v>
      </c>
      <c r="E264" s="45" t="s">
        <v>104</v>
      </c>
      <c r="F264" s="45" t="s">
        <v>87</v>
      </c>
      <c r="G264" s="46"/>
      <c r="H264" s="45" t="s">
        <v>77</v>
      </c>
      <c r="I264" s="45" t="s">
        <v>77</v>
      </c>
      <c r="J264" s="45" t="s">
        <v>77</v>
      </c>
      <c r="K264" s="45" t="s">
        <v>77</v>
      </c>
      <c r="L264" s="45" t="s">
        <v>77</v>
      </c>
      <c r="M264" s="45" t="s">
        <v>77</v>
      </c>
      <c r="N264" s="45" t="s">
        <v>77</v>
      </c>
      <c r="O264" s="45" t="s">
        <v>77</v>
      </c>
      <c r="P264" s="45" t="s">
        <v>77</v>
      </c>
      <c r="Q264" s="45" t="s">
        <v>77</v>
      </c>
      <c r="R264" s="45" t="s">
        <v>77</v>
      </c>
      <c r="S264" s="45" t="s">
        <v>77</v>
      </c>
      <c r="T264" s="45" t="s">
        <v>77</v>
      </c>
      <c r="U264" s="45" t="s">
        <v>77</v>
      </c>
      <c r="V264" s="45" t="s">
        <v>77</v>
      </c>
      <c r="W264" s="45" t="s">
        <v>77</v>
      </c>
      <c r="X264" s="45" t="s">
        <v>77</v>
      </c>
      <c r="Y264" s="45" t="s">
        <v>77</v>
      </c>
      <c r="Z264" s="45" t="s">
        <v>77</v>
      </c>
      <c r="AA264" s="45" t="s">
        <v>77</v>
      </c>
      <c r="AB264" s="45" t="s">
        <v>77</v>
      </c>
      <c r="AC264" s="46"/>
      <c r="AD264" s="46"/>
      <c r="AE264" s="46"/>
      <c r="AF264" s="46"/>
      <c r="AG264" s="46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</row>
    <row r="265" spans="1:53" ht="15" customHeight="1">
      <c r="A265" s="44">
        <v>262</v>
      </c>
      <c r="B265" s="45" t="s">
        <v>78</v>
      </c>
      <c r="C265" s="45" t="s">
        <v>79</v>
      </c>
      <c r="D265" s="45" t="s">
        <v>95</v>
      </c>
      <c r="E265" s="45" t="s">
        <v>104</v>
      </c>
      <c r="F265" s="45" t="s">
        <v>85</v>
      </c>
      <c r="G265" s="46"/>
      <c r="H265" s="45" t="s">
        <v>77</v>
      </c>
      <c r="I265" s="45" t="s">
        <v>77</v>
      </c>
      <c r="J265" s="45" t="s">
        <v>77</v>
      </c>
      <c r="K265" s="45" t="s">
        <v>77</v>
      </c>
      <c r="L265" s="45" t="s">
        <v>77</v>
      </c>
      <c r="M265" s="45" t="s">
        <v>77</v>
      </c>
      <c r="N265" s="45" t="s">
        <v>77</v>
      </c>
      <c r="O265" s="45" t="s">
        <v>77</v>
      </c>
      <c r="P265" s="45" t="s">
        <v>77</v>
      </c>
      <c r="Q265" s="45" t="s">
        <v>77</v>
      </c>
      <c r="R265" s="45" t="s">
        <v>77</v>
      </c>
      <c r="S265" s="45" t="s">
        <v>77</v>
      </c>
      <c r="T265" s="45" t="s">
        <v>77</v>
      </c>
      <c r="U265" s="45" t="s">
        <v>77</v>
      </c>
      <c r="V265" s="45" t="s">
        <v>77</v>
      </c>
      <c r="W265" s="45" t="s">
        <v>77</v>
      </c>
      <c r="X265" s="45" t="s">
        <v>77</v>
      </c>
      <c r="Y265" s="45" t="s">
        <v>77</v>
      </c>
      <c r="Z265" s="45" t="s">
        <v>77</v>
      </c>
      <c r="AA265" s="45" t="s">
        <v>77</v>
      </c>
      <c r="AB265" s="45" t="s">
        <v>77</v>
      </c>
      <c r="AC265" s="46"/>
      <c r="AD265" s="46"/>
      <c r="AE265" s="46"/>
      <c r="AF265" s="46"/>
      <c r="AG265" s="46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</row>
    <row r="266" spans="1:53" ht="15" customHeight="1">
      <c r="A266" s="44">
        <v>263</v>
      </c>
      <c r="B266" s="45" t="s">
        <v>83</v>
      </c>
      <c r="C266" s="45" t="s">
        <v>91</v>
      </c>
      <c r="D266" s="45" t="s">
        <v>90</v>
      </c>
      <c r="E266" s="45" t="s">
        <v>104</v>
      </c>
      <c r="F266" s="45" t="s">
        <v>82</v>
      </c>
      <c r="G266" s="46"/>
      <c r="H266" s="45" t="s">
        <v>77</v>
      </c>
      <c r="I266" s="45" t="s">
        <v>77</v>
      </c>
      <c r="J266" s="45" t="s">
        <v>77</v>
      </c>
      <c r="K266" s="45" t="s">
        <v>77</v>
      </c>
      <c r="L266" s="45" t="s">
        <v>77</v>
      </c>
      <c r="M266" s="45" t="s">
        <v>77</v>
      </c>
      <c r="N266" s="45" t="s">
        <v>77</v>
      </c>
      <c r="O266" s="45" t="s">
        <v>77</v>
      </c>
      <c r="P266" s="45" t="s">
        <v>77</v>
      </c>
      <c r="Q266" s="45" t="s">
        <v>77</v>
      </c>
      <c r="R266" s="45" t="s">
        <v>77</v>
      </c>
      <c r="S266" s="45" t="s">
        <v>77</v>
      </c>
      <c r="T266" s="45" t="s">
        <v>77</v>
      </c>
      <c r="U266" s="45" t="s">
        <v>77</v>
      </c>
      <c r="V266" s="45" t="s">
        <v>77</v>
      </c>
      <c r="W266" s="45" t="s">
        <v>77</v>
      </c>
      <c r="X266" s="45" t="s">
        <v>77</v>
      </c>
      <c r="Y266" s="45" t="s">
        <v>77</v>
      </c>
      <c r="Z266" s="45" t="s">
        <v>77</v>
      </c>
      <c r="AA266" s="45" t="s">
        <v>77</v>
      </c>
      <c r="AB266" s="45" t="s">
        <v>77</v>
      </c>
      <c r="AC266" s="46"/>
      <c r="AD266" s="46"/>
      <c r="AE266" s="46"/>
      <c r="AF266" s="46"/>
      <c r="AG266" s="46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</row>
    <row r="267" spans="1:53" ht="15" customHeight="1">
      <c r="A267" s="44">
        <v>264</v>
      </c>
      <c r="B267" s="45" t="s">
        <v>78</v>
      </c>
      <c r="C267" s="45" t="s">
        <v>91</v>
      </c>
      <c r="D267" s="45" t="s">
        <v>90</v>
      </c>
      <c r="E267" s="45" t="s">
        <v>104</v>
      </c>
      <c r="F267" s="45" t="s">
        <v>82</v>
      </c>
      <c r="G267" s="46"/>
      <c r="H267" s="45" t="s">
        <v>77</v>
      </c>
      <c r="I267" s="45" t="s">
        <v>77</v>
      </c>
      <c r="J267" s="45" t="s">
        <v>77</v>
      </c>
      <c r="K267" s="45" t="s">
        <v>77</v>
      </c>
      <c r="L267" s="45" t="s">
        <v>77</v>
      </c>
      <c r="M267" s="45" t="s">
        <v>77</v>
      </c>
      <c r="N267" s="45" t="s">
        <v>77</v>
      </c>
      <c r="O267" s="45" t="s">
        <v>77</v>
      </c>
      <c r="P267" s="45" t="s">
        <v>77</v>
      </c>
      <c r="Q267" s="45" t="s">
        <v>77</v>
      </c>
      <c r="R267" s="45" t="s">
        <v>77</v>
      </c>
      <c r="S267" s="45" t="s">
        <v>77</v>
      </c>
      <c r="T267" s="45" t="s">
        <v>77</v>
      </c>
      <c r="U267" s="45" t="s">
        <v>77</v>
      </c>
      <c r="V267" s="45" t="s">
        <v>77</v>
      </c>
      <c r="W267" s="45" t="s">
        <v>77</v>
      </c>
      <c r="X267" s="45" t="s">
        <v>77</v>
      </c>
      <c r="Y267" s="45" t="s">
        <v>77</v>
      </c>
      <c r="Z267" s="45" t="s">
        <v>77</v>
      </c>
      <c r="AA267" s="45" t="s">
        <v>77</v>
      </c>
      <c r="AB267" s="45" t="s">
        <v>77</v>
      </c>
      <c r="AC267" s="46"/>
      <c r="AD267" s="46"/>
      <c r="AE267" s="46"/>
      <c r="AF267" s="46"/>
      <c r="AG267" s="46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</row>
    <row r="268" spans="1:53" ht="15" customHeight="1">
      <c r="A268" s="44">
        <v>265</v>
      </c>
      <c r="B268" s="45" t="s">
        <v>78</v>
      </c>
      <c r="C268" s="45" t="s">
        <v>79</v>
      </c>
      <c r="D268" s="45" t="s">
        <v>95</v>
      </c>
      <c r="E268" s="45" t="s">
        <v>104</v>
      </c>
      <c r="F268" s="45" t="s">
        <v>82</v>
      </c>
      <c r="G268" s="46"/>
      <c r="H268" s="45" t="s">
        <v>77</v>
      </c>
      <c r="I268" s="45" t="s">
        <v>77</v>
      </c>
      <c r="J268" s="45" t="s">
        <v>77</v>
      </c>
      <c r="K268" s="45" t="s">
        <v>77</v>
      </c>
      <c r="L268" s="45" t="s">
        <v>77</v>
      </c>
      <c r="M268" s="45" t="s">
        <v>77</v>
      </c>
      <c r="N268" s="45" t="s">
        <v>77</v>
      </c>
      <c r="O268" s="45" t="s">
        <v>77</v>
      </c>
      <c r="P268" s="45" t="s">
        <v>77</v>
      </c>
      <c r="Q268" s="45" t="s">
        <v>77</v>
      </c>
      <c r="R268" s="45" t="s">
        <v>77</v>
      </c>
      <c r="S268" s="45" t="s">
        <v>77</v>
      </c>
      <c r="T268" s="45" t="s">
        <v>77</v>
      </c>
      <c r="U268" s="45" t="s">
        <v>77</v>
      </c>
      <c r="V268" s="45" t="s">
        <v>77</v>
      </c>
      <c r="W268" s="45" t="s">
        <v>77</v>
      </c>
      <c r="X268" s="45" t="s">
        <v>77</v>
      </c>
      <c r="Y268" s="45" t="s">
        <v>77</v>
      </c>
      <c r="Z268" s="45" t="s">
        <v>77</v>
      </c>
      <c r="AA268" s="45" t="s">
        <v>77</v>
      </c>
      <c r="AB268" s="45" t="s">
        <v>77</v>
      </c>
      <c r="AC268" s="46"/>
      <c r="AD268" s="46"/>
      <c r="AE268" s="46"/>
      <c r="AF268" s="46"/>
      <c r="AG268" s="46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</row>
    <row r="269" spans="1:53" ht="15" customHeight="1">
      <c r="A269" s="44">
        <v>266</v>
      </c>
      <c r="B269" s="45" t="s">
        <v>83</v>
      </c>
      <c r="C269" s="45" t="s">
        <v>79</v>
      </c>
      <c r="D269" s="45" t="s">
        <v>90</v>
      </c>
      <c r="E269" s="45" t="s">
        <v>104</v>
      </c>
      <c r="F269" s="45" t="s">
        <v>82</v>
      </c>
      <c r="G269" s="45" t="s">
        <v>98</v>
      </c>
      <c r="H269" s="45" t="s">
        <v>77</v>
      </c>
      <c r="I269" s="45" t="s">
        <v>77</v>
      </c>
      <c r="J269" s="45" t="s">
        <v>77</v>
      </c>
      <c r="K269" s="45" t="s">
        <v>77</v>
      </c>
      <c r="L269" s="45" t="s">
        <v>77</v>
      </c>
      <c r="M269" s="45" t="s">
        <v>77</v>
      </c>
      <c r="N269" s="45" t="s">
        <v>77</v>
      </c>
      <c r="O269" s="45" t="s">
        <v>77</v>
      </c>
      <c r="P269" s="45" t="s">
        <v>77</v>
      </c>
      <c r="Q269" s="45" t="s">
        <v>77</v>
      </c>
      <c r="R269" s="45" t="s">
        <v>77</v>
      </c>
      <c r="S269" s="45" t="s">
        <v>77</v>
      </c>
      <c r="T269" s="45" t="s">
        <v>77</v>
      </c>
      <c r="U269" s="45" t="s">
        <v>77</v>
      </c>
      <c r="V269" s="45" t="s">
        <v>77</v>
      </c>
      <c r="W269" s="45" t="s">
        <v>77</v>
      </c>
      <c r="X269" s="45" t="s">
        <v>77</v>
      </c>
      <c r="Y269" s="45" t="s">
        <v>77</v>
      </c>
      <c r="Z269" s="45" t="s">
        <v>77</v>
      </c>
      <c r="AA269" s="45" t="s">
        <v>77</v>
      </c>
      <c r="AB269" s="45" t="s">
        <v>77</v>
      </c>
      <c r="AC269" s="46"/>
      <c r="AD269" s="46"/>
      <c r="AE269" s="46"/>
      <c r="AF269" s="46"/>
      <c r="AG269" s="46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</row>
    <row r="270" spans="1:53" ht="15" customHeight="1">
      <c r="A270" s="44">
        <v>267</v>
      </c>
      <c r="B270" s="45" t="s">
        <v>83</v>
      </c>
      <c r="C270" s="45" t="s">
        <v>79</v>
      </c>
      <c r="D270" s="45" t="s">
        <v>96</v>
      </c>
      <c r="E270" s="45" t="s">
        <v>104</v>
      </c>
      <c r="F270" s="45" t="s">
        <v>82</v>
      </c>
      <c r="G270" s="46"/>
      <c r="H270" s="45" t="s">
        <v>77</v>
      </c>
      <c r="I270" s="45" t="s">
        <v>77</v>
      </c>
      <c r="J270" s="45" t="s">
        <v>77</v>
      </c>
      <c r="K270" s="45" t="s">
        <v>77</v>
      </c>
      <c r="L270" s="45" t="s">
        <v>77</v>
      </c>
      <c r="M270" s="45" t="s">
        <v>77</v>
      </c>
      <c r="N270" s="45" t="s">
        <v>77</v>
      </c>
      <c r="O270" s="45" t="s">
        <v>77</v>
      </c>
      <c r="P270" s="45" t="s">
        <v>77</v>
      </c>
      <c r="Q270" s="45" t="s">
        <v>77</v>
      </c>
      <c r="R270" s="45" t="s">
        <v>77</v>
      </c>
      <c r="S270" s="45" t="s">
        <v>77</v>
      </c>
      <c r="T270" s="45" t="s">
        <v>77</v>
      </c>
      <c r="U270" s="45" t="s">
        <v>77</v>
      </c>
      <c r="V270" s="45" t="s">
        <v>77</v>
      </c>
      <c r="W270" s="45" t="s">
        <v>77</v>
      </c>
      <c r="X270" s="45" t="s">
        <v>77</v>
      </c>
      <c r="Y270" s="45" t="s">
        <v>77</v>
      </c>
      <c r="Z270" s="45" t="s">
        <v>77</v>
      </c>
      <c r="AA270" s="45" t="s">
        <v>77</v>
      </c>
      <c r="AB270" s="45" t="s">
        <v>77</v>
      </c>
      <c r="AC270" s="46"/>
      <c r="AD270" s="46"/>
      <c r="AE270" s="46"/>
      <c r="AF270" s="46"/>
      <c r="AG270" s="46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</row>
    <row r="271" spans="1:53" ht="15" customHeight="1">
      <c r="A271" s="44">
        <v>268</v>
      </c>
      <c r="B271" s="45" t="s">
        <v>83</v>
      </c>
      <c r="C271" s="45" t="s">
        <v>79</v>
      </c>
      <c r="D271" s="45" t="s">
        <v>90</v>
      </c>
      <c r="E271" s="45" t="s">
        <v>104</v>
      </c>
      <c r="F271" s="45" t="s">
        <v>87</v>
      </c>
      <c r="G271" s="45" t="s">
        <v>175</v>
      </c>
      <c r="H271" s="45" t="s">
        <v>77</v>
      </c>
      <c r="I271" s="45" t="s">
        <v>77</v>
      </c>
      <c r="J271" s="45" t="s">
        <v>77</v>
      </c>
      <c r="K271" s="45" t="s">
        <v>77</v>
      </c>
      <c r="L271" s="45" t="s">
        <v>77</v>
      </c>
      <c r="M271" s="45" t="s">
        <v>77</v>
      </c>
      <c r="N271" s="45" t="s">
        <v>77</v>
      </c>
      <c r="O271" s="45" t="s">
        <v>77</v>
      </c>
      <c r="P271" s="45" t="s">
        <v>77</v>
      </c>
      <c r="Q271" s="45" t="s">
        <v>77</v>
      </c>
      <c r="R271" s="45" t="s">
        <v>77</v>
      </c>
      <c r="S271" s="45" t="s">
        <v>77</v>
      </c>
      <c r="T271" s="45" t="s">
        <v>77</v>
      </c>
      <c r="U271" s="45" t="s">
        <v>77</v>
      </c>
      <c r="V271" s="45" t="s">
        <v>77</v>
      </c>
      <c r="W271" s="45" t="s">
        <v>77</v>
      </c>
      <c r="X271" s="45" t="s">
        <v>77</v>
      </c>
      <c r="Y271" s="45" t="s">
        <v>77</v>
      </c>
      <c r="Z271" s="45" t="s">
        <v>77</v>
      </c>
      <c r="AA271" s="45" t="s">
        <v>77</v>
      </c>
      <c r="AB271" s="45" t="s">
        <v>77</v>
      </c>
      <c r="AC271" s="46"/>
      <c r="AD271" s="46"/>
      <c r="AE271" s="46"/>
      <c r="AF271" s="46"/>
      <c r="AG271" s="46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</row>
    <row r="272" spans="1:53" ht="15" customHeight="1">
      <c r="A272" s="44">
        <v>269</v>
      </c>
      <c r="B272" s="45" t="s">
        <v>83</v>
      </c>
      <c r="C272" s="45" t="s">
        <v>79</v>
      </c>
      <c r="D272" s="45" t="s">
        <v>90</v>
      </c>
      <c r="E272" s="45" t="s">
        <v>104</v>
      </c>
      <c r="F272" s="45" t="s">
        <v>87</v>
      </c>
      <c r="G272" s="45" t="s">
        <v>175</v>
      </c>
      <c r="H272" s="45" t="s">
        <v>77</v>
      </c>
      <c r="I272" s="45" t="s">
        <v>77</v>
      </c>
      <c r="J272" s="45" t="s">
        <v>77</v>
      </c>
      <c r="K272" s="45" t="s">
        <v>77</v>
      </c>
      <c r="L272" s="45" t="s">
        <v>77</v>
      </c>
      <c r="M272" s="45" t="s">
        <v>77</v>
      </c>
      <c r="N272" s="45" t="s">
        <v>77</v>
      </c>
      <c r="O272" s="45" t="s">
        <v>77</v>
      </c>
      <c r="P272" s="45" t="s">
        <v>77</v>
      </c>
      <c r="Q272" s="45" t="s">
        <v>77</v>
      </c>
      <c r="R272" s="45" t="s">
        <v>77</v>
      </c>
      <c r="S272" s="45" t="s">
        <v>77</v>
      </c>
      <c r="T272" s="45" t="s">
        <v>77</v>
      </c>
      <c r="U272" s="45" t="s">
        <v>77</v>
      </c>
      <c r="V272" s="45" t="s">
        <v>77</v>
      </c>
      <c r="W272" s="45" t="s">
        <v>77</v>
      </c>
      <c r="X272" s="45" t="s">
        <v>77</v>
      </c>
      <c r="Y272" s="45" t="s">
        <v>77</v>
      </c>
      <c r="Z272" s="45" t="s">
        <v>77</v>
      </c>
      <c r="AA272" s="45" t="s">
        <v>77</v>
      </c>
      <c r="AB272" s="45" t="s">
        <v>77</v>
      </c>
      <c r="AC272" s="46"/>
      <c r="AD272" s="46"/>
      <c r="AE272" s="46"/>
      <c r="AF272" s="46"/>
      <c r="AG272" s="46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</row>
    <row r="273" spans="1:53" ht="15" customHeight="1">
      <c r="A273" s="44">
        <v>270</v>
      </c>
      <c r="B273" s="45" t="s">
        <v>83</v>
      </c>
      <c r="C273" s="45" t="s">
        <v>97</v>
      </c>
      <c r="D273" s="45" t="s">
        <v>95</v>
      </c>
      <c r="E273" s="45" t="s">
        <v>104</v>
      </c>
      <c r="F273" s="45" t="s">
        <v>82</v>
      </c>
      <c r="G273" s="46"/>
      <c r="H273" s="45" t="s">
        <v>77</v>
      </c>
      <c r="I273" s="45" t="s">
        <v>77</v>
      </c>
      <c r="J273" s="45" t="s">
        <v>77</v>
      </c>
      <c r="K273" s="45" t="s">
        <v>77</v>
      </c>
      <c r="L273" s="45" t="s">
        <v>77</v>
      </c>
      <c r="M273" s="45" t="s">
        <v>77</v>
      </c>
      <c r="N273" s="45" t="s">
        <v>77</v>
      </c>
      <c r="O273" s="45" t="s">
        <v>77</v>
      </c>
      <c r="P273" s="45" t="s">
        <v>77</v>
      </c>
      <c r="Q273" s="45" t="s">
        <v>77</v>
      </c>
      <c r="R273" s="45" t="s">
        <v>77</v>
      </c>
      <c r="S273" s="45" t="s">
        <v>77</v>
      </c>
      <c r="T273" s="45" t="s">
        <v>77</v>
      </c>
      <c r="U273" s="45" t="s">
        <v>77</v>
      </c>
      <c r="V273" s="45" t="s">
        <v>77</v>
      </c>
      <c r="W273" s="45" t="s">
        <v>77</v>
      </c>
      <c r="X273" s="45" t="s">
        <v>77</v>
      </c>
      <c r="Y273" s="45" t="s">
        <v>77</v>
      </c>
      <c r="Z273" s="45" t="s">
        <v>77</v>
      </c>
      <c r="AA273" s="45" t="s">
        <v>77</v>
      </c>
      <c r="AB273" s="45" t="s">
        <v>77</v>
      </c>
      <c r="AC273" s="46"/>
      <c r="AD273" s="46"/>
      <c r="AE273" s="46"/>
      <c r="AF273" s="46"/>
      <c r="AG273" s="46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</row>
    <row r="274" spans="1:53" ht="15" customHeight="1">
      <c r="A274" s="44">
        <v>271</v>
      </c>
      <c r="B274" s="45" t="s">
        <v>78</v>
      </c>
      <c r="C274" s="45" t="s">
        <v>91</v>
      </c>
      <c r="D274" s="45" t="s">
        <v>84</v>
      </c>
      <c r="E274" s="45" t="s">
        <v>104</v>
      </c>
      <c r="F274" s="45" t="s">
        <v>82</v>
      </c>
      <c r="G274" s="46"/>
      <c r="H274" s="45" t="s">
        <v>77</v>
      </c>
      <c r="I274" s="45" t="s">
        <v>77</v>
      </c>
      <c r="J274" s="45" t="s">
        <v>77</v>
      </c>
      <c r="K274" s="45" t="s">
        <v>77</v>
      </c>
      <c r="L274" s="45" t="s">
        <v>77</v>
      </c>
      <c r="M274" s="45" t="s">
        <v>77</v>
      </c>
      <c r="N274" s="45" t="s">
        <v>77</v>
      </c>
      <c r="O274" s="45" t="s">
        <v>77</v>
      </c>
      <c r="P274" s="45" t="s">
        <v>77</v>
      </c>
      <c r="Q274" s="45" t="s">
        <v>77</v>
      </c>
      <c r="R274" s="45" t="s">
        <v>77</v>
      </c>
      <c r="S274" s="45" t="s">
        <v>77</v>
      </c>
      <c r="T274" s="45" t="s">
        <v>77</v>
      </c>
      <c r="U274" s="45" t="s">
        <v>77</v>
      </c>
      <c r="V274" s="45" t="s">
        <v>77</v>
      </c>
      <c r="W274" s="45" t="s">
        <v>77</v>
      </c>
      <c r="X274" s="45" t="s">
        <v>77</v>
      </c>
      <c r="Y274" s="45" t="s">
        <v>77</v>
      </c>
      <c r="Z274" s="45" t="s">
        <v>77</v>
      </c>
      <c r="AA274" s="45" t="s">
        <v>77</v>
      </c>
      <c r="AB274" s="45" t="s">
        <v>77</v>
      </c>
      <c r="AC274" s="46"/>
      <c r="AD274" s="46"/>
      <c r="AE274" s="46"/>
      <c r="AF274" s="46"/>
      <c r="AG274" s="46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</row>
    <row r="275" spans="1:53" ht="15" customHeight="1">
      <c r="A275" s="44">
        <v>272</v>
      </c>
      <c r="B275" s="45" t="s">
        <v>83</v>
      </c>
      <c r="C275" s="45" t="s">
        <v>91</v>
      </c>
      <c r="D275" s="45" t="s">
        <v>90</v>
      </c>
      <c r="E275" s="45" t="s">
        <v>104</v>
      </c>
      <c r="F275" s="45" t="s">
        <v>82</v>
      </c>
      <c r="G275" s="46"/>
      <c r="H275" s="45" t="s">
        <v>77</v>
      </c>
      <c r="I275" s="45" t="s">
        <v>77</v>
      </c>
      <c r="J275" s="45" t="s">
        <v>77</v>
      </c>
      <c r="K275" s="45" t="s">
        <v>77</v>
      </c>
      <c r="L275" s="45" t="s">
        <v>77</v>
      </c>
      <c r="M275" s="45" t="s">
        <v>77</v>
      </c>
      <c r="N275" s="45" t="s">
        <v>77</v>
      </c>
      <c r="O275" s="45" t="s">
        <v>77</v>
      </c>
      <c r="P275" s="45" t="s">
        <v>77</v>
      </c>
      <c r="Q275" s="45" t="s">
        <v>77</v>
      </c>
      <c r="R275" s="45" t="s">
        <v>77</v>
      </c>
      <c r="S275" s="45" t="s">
        <v>77</v>
      </c>
      <c r="T275" s="45" t="s">
        <v>77</v>
      </c>
      <c r="U275" s="45" t="s">
        <v>77</v>
      </c>
      <c r="V275" s="45" t="s">
        <v>77</v>
      </c>
      <c r="W275" s="45" t="s">
        <v>77</v>
      </c>
      <c r="X275" s="45" t="s">
        <v>77</v>
      </c>
      <c r="Y275" s="45" t="s">
        <v>77</v>
      </c>
      <c r="Z275" s="45" t="s">
        <v>77</v>
      </c>
      <c r="AA275" s="45" t="s">
        <v>77</v>
      </c>
      <c r="AB275" s="45" t="s">
        <v>77</v>
      </c>
      <c r="AC275" s="45"/>
      <c r="AD275" s="46"/>
      <c r="AE275" s="46"/>
      <c r="AF275" s="46"/>
      <c r="AG275" s="46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</row>
    <row r="276" spans="1:53" ht="15" customHeight="1">
      <c r="A276" s="44">
        <v>273</v>
      </c>
      <c r="B276" s="45" t="s">
        <v>83</v>
      </c>
      <c r="C276" s="45" t="s">
        <v>79</v>
      </c>
      <c r="D276" s="45" t="s">
        <v>96</v>
      </c>
      <c r="E276" s="45" t="s">
        <v>104</v>
      </c>
      <c r="F276" s="45" t="s">
        <v>82</v>
      </c>
      <c r="G276" s="46"/>
      <c r="H276" s="45" t="s">
        <v>77</v>
      </c>
      <c r="I276" s="45" t="s">
        <v>77</v>
      </c>
      <c r="J276" s="45" t="s">
        <v>77</v>
      </c>
      <c r="K276" s="45" t="s">
        <v>77</v>
      </c>
      <c r="L276" s="45" t="s">
        <v>77</v>
      </c>
      <c r="M276" s="45" t="s">
        <v>77</v>
      </c>
      <c r="N276" s="45" t="s">
        <v>77</v>
      </c>
      <c r="O276" s="45" t="s">
        <v>77</v>
      </c>
      <c r="P276" s="45" t="s">
        <v>77</v>
      </c>
      <c r="Q276" s="45" t="s">
        <v>77</v>
      </c>
      <c r="R276" s="45" t="s">
        <v>77</v>
      </c>
      <c r="S276" s="45" t="s">
        <v>77</v>
      </c>
      <c r="T276" s="45" t="s">
        <v>77</v>
      </c>
      <c r="U276" s="45" t="s">
        <v>77</v>
      </c>
      <c r="V276" s="45" t="s">
        <v>77</v>
      </c>
      <c r="W276" s="45" t="s">
        <v>77</v>
      </c>
      <c r="X276" s="45" t="s">
        <v>77</v>
      </c>
      <c r="Y276" s="45" t="s">
        <v>77</v>
      </c>
      <c r="Z276" s="45" t="s">
        <v>77</v>
      </c>
      <c r="AA276" s="45" t="s">
        <v>77</v>
      </c>
      <c r="AB276" s="45" t="s">
        <v>77</v>
      </c>
      <c r="AC276" s="46"/>
      <c r="AD276" s="46"/>
      <c r="AE276" s="46"/>
      <c r="AF276" s="46"/>
      <c r="AG276" s="46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</row>
    <row r="277" spans="1:53" ht="15" customHeight="1">
      <c r="A277" s="44">
        <v>274</v>
      </c>
      <c r="B277" s="45" t="s">
        <v>83</v>
      </c>
      <c r="C277" s="45" t="s">
        <v>97</v>
      </c>
      <c r="D277" s="45" t="s">
        <v>96</v>
      </c>
      <c r="E277" s="45" t="s">
        <v>104</v>
      </c>
      <c r="F277" s="45" t="s">
        <v>88</v>
      </c>
      <c r="G277" s="46"/>
      <c r="H277" s="45" t="s">
        <v>77</v>
      </c>
      <c r="I277" s="45" t="s">
        <v>77</v>
      </c>
      <c r="J277" s="45" t="s">
        <v>77</v>
      </c>
      <c r="K277" s="45" t="s">
        <v>77</v>
      </c>
      <c r="L277" s="45" t="s">
        <v>77</v>
      </c>
      <c r="M277" s="45" t="s">
        <v>77</v>
      </c>
      <c r="N277" s="45" t="s">
        <v>77</v>
      </c>
      <c r="O277" s="45" t="s">
        <v>77</v>
      </c>
      <c r="P277" s="45" t="s">
        <v>77</v>
      </c>
      <c r="Q277" s="45" t="s">
        <v>77</v>
      </c>
      <c r="R277" s="45" t="s">
        <v>77</v>
      </c>
      <c r="S277" s="45" t="s">
        <v>77</v>
      </c>
      <c r="T277" s="45" t="s">
        <v>77</v>
      </c>
      <c r="U277" s="45" t="s">
        <v>77</v>
      </c>
      <c r="V277" s="45" t="s">
        <v>77</v>
      </c>
      <c r="W277" s="45" t="s">
        <v>77</v>
      </c>
      <c r="X277" s="45" t="s">
        <v>77</v>
      </c>
      <c r="Y277" s="45" t="s">
        <v>77</v>
      </c>
      <c r="Z277" s="45" t="s">
        <v>77</v>
      </c>
      <c r="AA277" s="45" t="s">
        <v>77</v>
      </c>
      <c r="AB277" s="45" t="s">
        <v>77</v>
      </c>
      <c r="AC277" s="46"/>
      <c r="AD277" s="46"/>
      <c r="AE277" s="46"/>
      <c r="AF277" s="46"/>
      <c r="AG277" s="46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</row>
    <row r="278" spans="1:53" ht="15" customHeight="1">
      <c r="A278" s="44">
        <v>275</v>
      </c>
      <c r="B278" s="45" t="s">
        <v>83</v>
      </c>
      <c r="C278" s="45" t="s">
        <v>91</v>
      </c>
      <c r="D278" s="45" t="s">
        <v>90</v>
      </c>
      <c r="E278" s="45" t="s">
        <v>104</v>
      </c>
      <c r="F278" s="45" t="s">
        <v>82</v>
      </c>
      <c r="G278" s="46"/>
      <c r="H278" s="45" t="s">
        <v>77</v>
      </c>
      <c r="I278" s="45" t="s">
        <v>77</v>
      </c>
      <c r="J278" s="45" t="s">
        <v>77</v>
      </c>
      <c r="K278" s="45" t="s">
        <v>77</v>
      </c>
      <c r="L278" s="45" t="s">
        <v>77</v>
      </c>
      <c r="M278" s="45" t="s">
        <v>77</v>
      </c>
      <c r="N278" s="45" t="s">
        <v>77</v>
      </c>
      <c r="O278" s="45" t="s">
        <v>77</v>
      </c>
      <c r="P278" s="45" t="s">
        <v>77</v>
      </c>
      <c r="Q278" s="45" t="s">
        <v>77</v>
      </c>
      <c r="R278" s="45" t="s">
        <v>77</v>
      </c>
      <c r="S278" s="45" t="s">
        <v>77</v>
      </c>
      <c r="T278" s="45" t="s">
        <v>77</v>
      </c>
      <c r="U278" s="45" t="s">
        <v>77</v>
      </c>
      <c r="V278" s="45" t="s">
        <v>77</v>
      </c>
      <c r="W278" s="45" t="s">
        <v>77</v>
      </c>
      <c r="X278" s="45" t="s">
        <v>77</v>
      </c>
      <c r="Y278" s="45" t="s">
        <v>77</v>
      </c>
      <c r="Z278" s="45" t="s">
        <v>77</v>
      </c>
      <c r="AA278" s="45" t="s">
        <v>77</v>
      </c>
      <c r="AB278" s="45" t="s">
        <v>77</v>
      </c>
      <c r="AC278" s="46"/>
      <c r="AD278" s="46"/>
      <c r="AE278" s="46"/>
      <c r="AF278" s="46"/>
      <c r="AG278" s="46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</row>
    <row r="279" spans="1:53" ht="15" customHeight="1">
      <c r="A279" s="44">
        <v>276</v>
      </c>
      <c r="B279" s="45" t="s">
        <v>78</v>
      </c>
      <c r="C279" s="45" t="s">
        <v>79</v>
      </c>
      <c r="D279" s="45" t="s">
        <v>95</v>
      </c>
      <c r="E279" s="45" t="s">
        <v>104</v>
      </c>
      <c r="F279" s="45" t="s">
        <v>82</v>
      </c>
      <c r="G279" s="46"/>
      <c r="H279" s="45" t="s">
        <v>77</v>
      </c>
      <c r="I279" s="45" t="s">
        <v>77</v>
      </c>
      <c r="J279" s="45" t="s">
        <v>77</v>
      </c>
      <c r="K279" s="45" t="s">
        <v>77</v>
      </c>
      <c r="L279" s="45" t="s">
        <v>77</v>
      </c>
      <c r="M279" s="45" t="s">
        <v>77</v>
      </c>
      <c r="N279" s="45" t="s">
        <v>77</v>
      </c>
      <c r="O279" s="45" t="s">
        <v>77</v>
      </c>
      <c r="P279" s="45" t="s">
        <v>77</v>
      </c>
      <c r="Q279" s="45" t="s">
        <v>77</v>
      </c>
      <c r="R279" s="45" t="s">
        <v>77</v>
      </c>
      <c r="S279" s="45" t="s">
        <v>77</v>
      </c>
      <c r="T279" s="45" t="s">
        <v>77</v>
      </c>
      <c r="U279" s="45" t="s">
        <v>77</v>
      </c>
      <c r="V279" s="45" t="s">
        <v>77</v>
      </c>
      <c r="W279" s="45" t="s">
        <v>77</v>
      </c>
      <c r="X279" s="45" t="s">
        <v>77</v>
      </c>
      <c r="Y279" s="45" t="s">
        <v>77</v>
      </c>
      <c r="Z279" s="45" t="s">
        <v>77</v>
      </c>
      <c r="AA279" s="45" t="s">
        <v>77</v>
      </c>
      <c r="AB279" s="45" t="s">
        <v>77</v>
      </c>
      <c r="AC279" s="46"/>
      <c r="AD279" s="46"/>
      <c r="AE279" s="46"/>
      <c r="AF279" s="46"/>
      <c r="AG279" s="46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</row>
    <row r="280" spans="1:53" ht="15" customHeight="1">
      <c r="A280" s="44">
        <v>277</v>
      </c>
      <c r="B280" s="45" t="s">
        <v>78</v>
      </c>
      <c r="C280" s="45" t="s">
        <v>79</v>
      </c>
      <c r="D280" s="45" t="s">
        <v>95</v>
      </c>
      <c r="E280" s="45" t="s">
        <v>104</v>
      </c>
      <c r="F280" s="45" t="s">
        <v>85</v>
      </c>
      <c r="G280" s="45" t="s">
        <v>111</v>
      </c>
      <c r="H280" s="45" t="s">
        <v>77</v>
      </c>
      <c r="I280" s="45" t="s">
        <v>77</v>
      </c>
      <c r="J280" s="45" t="s">
        <v>77</v>
      </c>
      <c r="K280" s="45" t="s">
        <v>77</v>
      </c>
      <c r="L280" s="45" t="s">
        <v>77</v>
      </c>
      <c r="M280" s="45" t="s">
        <v>77</v>
      </c>
      <c r="N280" s="45" t="s">
        <v>77</v>
      </c>
      <c r="O280" s="45" t="s">
        <v>77</v>
      </c>
      <c r="P280" s="45" t="s">
        <v>77</v>
      </c>
      <c r="Q280" s="45" t="s">
        <v>77</v>
      </c>
      <c r="R280" s="45" t="s">
        <v>77</v>
      </c>
      <c r="S280" s="45" t="s">
        <v>77</v>
      </c>
      <c r="T280" s="45" t="s">
        <v>77</v>
      </c>
      <c r="U280" s="45" t="s">
        <v>77</v>
      </c>
      <c r="V280" s="45" t="s">
        <v>77</v>
      </c>
      <c r="W280" s="45" t="s">
        <v>77</v>
      </c>
      <c r="X280" s="45" t="s">
        <v>77</v>
      </c>
      <c r="Y280" s="45" t="s">
        <v>77</v>
      </c>
      <c r="Z280" s="45" t="s">
        <v>77</v>
      </c>
      <c r="AA280" s="45" t="s">
        <v>77</v>
      </c>
      <c r="AB280" s="45" t="s">
        <v>77</v>
      </c>
      <c r="AC280" s="46"/>
      <c r="AD280" s="46"/>
      <c r="AE280" s="46"/>
      <c r="AF280" s="46"/>
      <c r="AG280" s="46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</row>
    <row r="281" spans="1:53" ht="15" customHeight="1">
      <c r="A281" s="44">
        <v>278</v>
      </c>
      <c r="B281" s="45" t="s">
        <v>78</v>
      </c>
      <c r="C281" s="45" t="s">
        <v>79</v>
      </c>
      <c r="D281" s="45" t="s">
        <v>95</v>
      </c>
      <c r="E281" s="45" t="s">
        <v>104</v>
      </c>
      <c r="F281" s="45" t="s">
        <v>85</v>
      </c>
      <c r="G281" s="45" t="s">
        <v>111</v>
      </c>
      <c r="H281" s="45" t="s">
        <v>77</v>
      </c>
      <c r="I281" s="45" t="s">
        <v>77</v>
      </c>
      <c r="J281" s="45" t="s">
        <v>77</v>
      </c>
      <c r="K281" s="45" t="s">
        <v>77</v>
      </c>
      <c r="L281" s="45" t="s">
        <v>77</v>
      </c>
      <c r="M281" s="45" t="s">
        <v>77</v>
      </c>
      <c r="N281" s="45" t="s">
        <v>77</v>
      </c>
      <c r="O281" s="45" t="s">
        <v>77</v>
      </c>
      <c r="P281" s="45" t="s">
        <v>77</v>
      </c>
      <c r="Q281" s="45" t="s">
        <v>77</v>
      </c>
      <c r="R281" s="45" t="s">
        <v>77</v>
      </c>
      <c r="S281" s="45" t="s">
        <v>77</v>
      </c>
      <c r="T281" s="45" t="s">
        <v>77</v>
      </c>
      <c r="U281" s="45" t="s">
        <v>77</v>
      </c>
      <c r="V281" s="45" t="s">
        <v>77</v>
      </c>
      <c r="W281" s="45" t="s">
        <v>77</v>
      </c>
      <c r="X281" s="45" t="s">
        <v>77</v>
      </c>
      <c r="Y281" s="45" t="s">
        <v>77</v>
      </c>
      <c r="Z281" s="45" t="s">
        <v>77</v>
      </c>
      <c r="AA281" s="45" t="s">
        <v>77</v>
      </c>
      <c r="AB281" s="45" t="s">
        <v>77</v>
      </c>
      <c r="AC281" s="46"/>
      <c r="AD281" s="46"/>
      <c r="AE281" s="46"/>
      <c r="AF281" s="46"/>
      <c r="AG281" s="46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</row>
    <row r="282" spans="1:53" ht="15" customHeight="1">
      <c r="A282" s="44">
        <v>279</v>
      </c>
      <c r="B282" s="45" t="s">
        <v>78</v>
      </c>
      <c r="C282" s="45" t="s">
        <v>91</v>
      </c>
      <c r="D282" s="45" t="s">
        <v>90</v>
      </c>
      <c r="E282" s="45" t="s">
        <v>104</v>
      </c>
      <c r="F282" s="45" t="s">
        <v>82</v>
      </c>
      <c r="G282" s="46"/>
      <c r="H282" s="45" t="s">
        <v>77</v>
      </c>
      <c r="I282" s="45" t="s">
        <v>77</v>
      </c>
      <c r="J282" s="45" t="s">
        <v>77</v>
      </c>
      <c r="K282" s="45" t="s">
        <v>77</v>
      </c>
      <c r="L282" s="45" t="s">
        <v>77</v>
      </c>
      <c r="M282" s="45" t="s">
        <v>77</v>
      </c>
      <c r="N282" s="45" t="s">
        <v>77</v>
      </c>
      <c r="O282" s="45" t="s">
        <v>77</v>
      </c>
      <c r="P282" s="45" t="s">
        <v>77</v>
      </c>
      <c r="Q282" s="45" t="s">
        <v>77</v>
      </c>
      <c r="R282" s="45" t="s">
        <v>77</v>
      </c>
      <c r="S282" s="45" t="s">
        <v>77</v>
      </c>
      <c r="T282" s="45" t="s">
        <v>77</v>
      </c>
      <c r="U282" s="45" t="s">
        <v>77</v>
      </c>
      <c r="V282" s="45" t="s">
        <v>77</v>
      </c>
      <c r="W282" s="45" t="s">
        <v>77</v>
      </c>
      <c r="X282" s="45" t="s">
        <v>77</v>
      </c>
      <c r="Y282" s="45" t="s">
        <v>77</v>
      </c>
      <c r="Z282" s="45" t="s">
        <v>77</v>
      </c>
      <c r="AA282" s="45" t="s">
        <v>77</v>
      </c>
      <c r="AB282" s="45" t="s">
        <v>77</v>
      </c>
      <c r="AC282" s="46"/>
      <c r="AD282" s="46"/>
      <c r="AE282" s="46"/>
      <c r="AF282" s="46"/>
      <c r="AG282" s="46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</row>
    <row r="283" spans="1:53" ht="15" customHeight="1">
      <c r="A283" s="44">
        <v>280</v>
      </c>
      <c r="B283" s="45" t="s">
        <v>83</v>
      </c>
      <c r="C283" s="45" t="s">
        <v>79</v>
      </c>
      <c r="D283" s="45" t="s">
        <v>90</v>
      </c>
      <c r="E283" s="45" t="s">
        <v>104</v>
      </c>
      <c r="F283" s="45" t="s">
        <v>82</v>
      </c>
      <c r="G283" s="46"/>
      <c r="H283" s="45" t="s">
        <v>77</v>
      </c>
      <c r="I283" s="45" t="s">
        <v>77</v>
      </c>
      <c r="J283" s="45" t="s">
        <v>77</v>
      </c>
      <c r="K283" s="45" t="s">
        <v>77</v>
      </c>
      <c r="L283" s="45" t="s">
        <v>77</v>
      </c>
      <c r="M283" s="45" t="s">
        <v>77</v>
      </c>
      <c r="N283" s="45" t="s">
        <v>77</v>
      </c>
      <c r="O283" s="45" t="s">
        <v>77</v>
      </c>
      <c r="P283" s="45" t="s">
        <v>77</v>
      </c>
      <c r="Q283" s="45" t="s">
        <v>77</v>
      </c>
      <c r="R283" s="45" t="s">
        <v>77</v>
      </c>
      <c r="S283" s="45" t="s">
        <v>77</v>
      </c>
      <c r="T283" s="45" t="s">
        <v>77</v>
      </c>
      <c r="U283" s="45" t="s">
        <v>77</v>
      </c>
      <c r="V283" s="45" t="s">
        <v>77</v>
      </c>
      <c r="W283" s="45" t="s">
        <v>77</v>
      </c>
      <c r="X283" s="45" t="s">
        <v>77</v>
      </c>
      <c r="Y283" s="45" t="s">
        <v>77</v>
      </c>
      <c r="Z283" s="45" t="s">
        <v>77</v>
      </c>
      <c r="AA283" s="45" t="s">
        <v>77</v>
      </c>
      <c r="AB283" s="45" t="s">
        <v>77</v>
      </c>
      <c r="AC283" s="46"/>
      <c r="AD283" s="46"/>
      <c r="AE283" s="46"/>
      <c r="AF283" s="46"/>
      <c r="AG283" s="46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</row>
    <row r="284" spans="1:53" ht="15" customHeight="1">
      <c r="A284" s="44">
        <v>281</v>
      </c>
      <c r="B284" s="45" t="s">
        <v>83</v>
      </c>
      <c r="C284" s="45" t="s">
        <v>89</v>
      </c>
      <c r="D284" s="45" t="s">
        <v>84</v>
      </c>
      <c r="E284" s="45" t="s">
        <v>104</v>
      </c>
      <c r="F284" s="45" t="s">
        <v>82</v>
      </c>
      <c r="G284" s="46"/>
      <c r="H284" s="45" t="s">
        <v>77</v>
      </c>
      <c r="I284" s="45" t="s">
        <v>77</v>
      </c>
      <c r="J284" s="45" t="s">
        <v>77</v>
      </c>
      <c r="K284" s="45" t="s">
        <v>77</v>
      </c>
      <c r="L284" s="45" t="s">
        <v>77</v>
      </c>
      <c r="M284" s="45" t="s">
        <v>77</v>
      </c>
      <c r="N284" s="45" t="s">
        <v>77</v>
      </c>
      <c r="O284" s="45" t="s">
        <v>77</v>
      </c>
      <c r="P284" s="45" t="s">
        <v>77</v>
      </c>
      <c r="Q284" s="45" t="s">
        <v>77</v>
      </c>
      <c r="R284" s="45" t="s">
        <v>77</v>
      </c>
      <c r="S284" s="45" t="s">
        <v>77</v>
      </c>
      <c r="T284" s="45" t="s">
        <v>77</v>
      </c>
      <c r="U284" s="45" t="s">
        <v>77</v>
      </c>
      <c r="V284" s="45" t="s">
        <v>77</v>
      </c>
      <c r="W284" s="45" t="s">
        <v>77</v>
      </c>
      <c r="X284" s="45" t="s">
        <v>77</v>
      </c>
      <c r="Y284" s="45" t="s">
        <v>77</v>
      </c>
      <c r="Z284" s="45" t="s">
        <v>77</v>
      </c>
      <c r="AA284" s="45" t="s">
        <v>77</v>
      </c>
      <c r="AB284" s="45" t="s">
        <v>77</v>
      </c>
      <c r="AC284" s="46"/>
      <c r="AD284" s="46"/>
      <c r="AE284" s="46"/>
      <c r="AF284" s="46"/>
      <c r="AG284" s="46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</row>
    <row r="285" spans="1:53" ht="15" customHeight="1">
      <c r="A285" s="44">
        <v>282</v>
      </c>
      <c r="B285" s="45" t="s">
        <v>78</v>
      </c>
      <c r="C285" s="45" t="s">
        <v>91</v>
      </c>
      <c r="D285" s="45" t="s">
        <v>84</v>
      </c>
      <c r="E285" s="45" t="s">
        <v>104</v>
      </c>
      <c r="F285" s="45" t="s">
        <v>87</v>
      </c>
      <c r="G285" s="46"/>
      <c r="H285" s="45" t="s">
        <v>77</v>
      </c>
      <c r="I285" s="45" t="s">
        <v>77</v>
      </c>
      <c r="J285" s="45" t="s">
        <v>77</v>
      </c>
      <c r="K285" s="45" t="s">
        <v>77</v>
      </c>
      <c r="L285" s="45" t="s">
        <v>77</v>
      </c>
      <c r="M285" s="45" t="s">
        <v>77</v>
      </c>
      <c r="N285" s="45" t="s">
        <v>77</v>
      </c>
      <c r="O285" s="45" t="s">
        <v>77</v>
      </c>
      <c r="P285" s="45" t="s">
        <v>77</v>
      </c>
      <c r="Q285" s="45" t="s">
        <v>77</v>
      </c>
      <c r="R285" s="45" t="s">
        <v>77</v>
      </c>
      <c r="S285" s="45" t="s">
        <v>77</v>
      </c>
      <c r="T285" s="45" t="s">
        <v>77</v>
      </c>
      <c r="U285" s="45" t="s">
        <v>77</v>
      </c>
      <c r="V285" s="45" t="s">
        <v>77</v>
      </c>
      <c r="W285" s="45" t="s">
        <v>77</v>
      </c>
      <c r="X285" s="45" t="s">
        <v>77</v>
      </c>
      <c r="Y285" s="45" t="s">
        <v>77</v>
      </c>
      <c r="Z285" s="45" t="s">
        <v>77</v>
      </c>
      <c r="AA285" s="45" t="s">
        <v>77</v>
      </c>
      <c r="AB285" s="45" t="s">
        <v>77</v>
      </c>
      <c r="AC285" s="46"/>
      <c r="AD285" s="46"/>
      <c r="AE285" s="46"/>
      <c r="AF285" s="46"/>
      <c r="AG285" s="46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</row>
    <row r="286" spans="1:53" ht="15" customHeight="1">
      <c r="A286" s="44">
        <v>283</v>
      </c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</row>
    <row r="287" spans="1:53" ht="15" customHeight="1">
      <c r="A287" s="44">
        <v>284</v>
      </c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</row>
    <row r="288" spans="1:53" ht="15" customHeight="1">
      <c r="A288" s="44">
        <v>285</v>
      </c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</row>
    <row r="289" spans="1:53" ht="15" customHeight="1">
      <c r="A289" s="44">
        <v>286</v>
      </c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</row>
    <row r="290" spans="1:53" ht="15" customHeight="1">
      <c r="A290" s="44">
        <v>287</v>
      </c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</row>
    <row r="291" spans="1:53" ht="15" customHeight="1">
      <c r="A291" s="44">
        <v>288</v>
      </c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</row>
    <row r="292" spans="1:53" ht="15" customHeight="1">
      <c r="A292" s="44">
        <v>289</v>
      </c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</row>
    <row r="293" spans="1:53" ht="15" customHeight="1">
      <c r="A293" s="44">
        <v>290</v>
      </c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</row>
    <row r="294" spans="1:53" ht="15" customHeight="1">
      <c r="A294" s="44">
        <v>291</v>
      </c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</row>
    <row r="295" spans="1:53" ht="15" customHeight="1">
      <c r="A295" s="44">
        <v>292</v>
      </c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</row>
    <row r="296" spans="1:53" ht="15" customHeight="1">
      <c r="A296" s="44">
        <v>293</v>
      </c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</row>
    <row r="297" spans="1:53" ht="15" customHeight="1">
      <c r="A297" s="44">
        <v>294</v>
      </c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</row>
    <row r="298" spans="1:53" ht="15" customHeight="1">
      <c r="A298" s="44">
        <v>295</v>
      </c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</row>
    <row r="299" spans="1:53" ht="15" customHeight="1">
      <c r="A299" s="44">
        <v>296</v>
      </c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</row>
    <row r="300" spans="1:53" ht="15" customHeight="1">
      <c r="A300" s="44">
        <v>297</v>
      </c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</row>
    <row r="301" spans="1:53" ht="15" customHeight="1">
      <c r="A301" s="44">
        <v>298</v>
      </c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</row>
    <row r="302" spans="1:53" ht="15" customHeight="1">
      <c r="A302" s="44">
        <v>299</v>
      </c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</row>
    <row r="303" spans="1:53" ht="15" customHeight="1">
      <c r="A303" s="44">
        <v>300</v>
      </c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</row>
    <row r="304" spans="1:53" ht="15" customHeight="1">
      <c r="A304" s="44">
        <v>301</v>
      </c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</row>
    <row r="305" spans="1:53" ht="15" customHeight="1">
      <c r="A305" s="44">
        <v>302</v>
      </c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</row>
    <row r="306" spans="1:53" ht="15" customHeight="1">
      <c r="A306" s="44">
        <v>303</v>
      </c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</row>
    <row r="307" spans="1:53" ht="15" customHeight="1">
      <c r="A307" s="44">
        <v>304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</row>
    <row r="308" spans="1:53" ht="15" customHeight="1">
      <c r="A308" s="44">
        <v>305</v>
      </c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</row>
    <row r="309" spans="1:53" ht="15" customHeight="1">
      <c r="A309" s="44">
        <v>306</v>
      </c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</row>
    <row r="310" spans="1:53" ht="15" customHeight="1">
      <c r="A310" s="44">
        <v>307</v>
      </c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</row>
    <row r="311" spans="1:53" ht="15" customHeight="1">
      <c r="A311" s="44">
        <v>308</v>
      </c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</row>
    <row r="312" spans="1:53" ht="15" customHeight="1">
      <c r="A312" s="44">
        <v>309</v>
      </c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</row>
    <row r="313" spans="1:53" ht="15" customHeight="1">
      <c r="A313" s="44">
        <v>310</v>
      </c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</row>
    <row r="314" spans="1:53" ht="15" customHeight="1">
      <c r="A314" s="44">
        <v>311</v>
      </c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</row>
    <row r="315" spans="1:53" ht="15" customHeight="1">
      <c r="A315" s="44">
        <v>312</v>
      </c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</row>
    <row r="316" spans="1:53" ht="15" customHeight="1">
      <c r="A316" s="44">
        <v>313</v>
      </c>
      <c r="B316" s="45"/>
      <c r="C316" s="45"/>
      <c r="D316" s="45"/>
      <c r="E316" s="45"/>
      <c r="F316" s="45"/>
      <c r="G316" s="46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6"/>
      <c r="AE316" s="46"/>
      <c r="AF316" s="46"/>
      <c r="AG316" s="46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</row>
    <row r="317" spans="1:53" ht="15" customHeight="1">
      <c r="A317" s="44">
        <v>314</v>
      </c>
      <c r="B317" s="45"/>
      <c r="C317" s="45"/>
      <c r="D317" s="45"/>
      <c r="E317" s="45"/>
      <c r="F317" s="45"/>
      <c r="G317" s="46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6"/>
      <c r="AE317" s="46"/>
      <c r="AF317" s="46"/>
      <c r="AG317" s="46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</row>
    <row r="318" spans="1:53" ht="15" customHeight="1">
      <c r="A318" s="44">
        <v>315</v>
      </c>
      <c r="B318" s="45"/>
      <c r="C318" s="45"/>
      <c r="D318" s="45"/>
      <c r="E318" s="45"/>
      <c r="F318" s="45"/>
      <c r="G318" s="46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6"/>
      <c r="AE318" s="46"/>
      <c r="AF318" s="46"/>
      <c r="AG318" s="46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</row>
    <row r="319" spans="1:53" ht="15" customHeight="1">
      <c r="A319" s="44">
        <v>316</v>
      </c>
      <c r="B319" s="45"/>
      <c r="C319" s="45"/>
      <c r="D319" s="45"/>
      <c r="E319" s="45"/>
      <c r="F319" s="45"/>
      <c r="G319" s="46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6"/>
      <c r="AE319" s="46"/>
      <c r="AF319" s="46"/>
      <c r="AG319" s="46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</row>
    <row r="320" spans="1:53" ht="15" customHeight="1">
      <c r="A320" s="44">
        <v>317</v>
      </c>
      <c r="B320" s="45"/>
      <c r="C320" s="45"/>
      <c r="D320" s="45"/>
      <c r="E320" s="45"/>
      <c r="F320" s="45"/>
      <c r="G320" s="46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6"/>
      <c r="AE320" s="46"/>
      <c r="AF320" s="46"/>
      <c r="AG320" s="46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</row>
    <row r="321" spans="1:53" ht="15" customHeight="1">
      <c r="A321" s="44">
        <v>318</v>
      </c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6"/>
      <c r="AE321" s="46"/>
      <c r="AF321" s="46"/>
      <c r="AG321" s="46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</row>
    <row r="322" spans="1:53" ht="15" customHeight="1">
      <c r="A322" s="44">
        <v>319</v>
      </c>
      <c r="B322" s="45"/>
      <c r="C322" s="45"/>
      <c r="D322" s="45"/>
      <c r="E322" s="45"/>
      <c r="F322" s="45"/>
      <c r="G322" s="46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6"/>
      <c r="AE322" s="46"/>
      <c r="AF322" s="46"/>
      <c r="AG322" s="46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</row>
    <row r="323" spans="1:53" ht="15" customHeight="1">
      <c r="A323" s="44">
        <v>320</v>
      </c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6"/>
      <c r="AE323" s="46"/>
      <c r="AF323" s="46"/>
      <c r="AG323" s="46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</row>
    <row r="324" spans="1:53" ht="15" customHeight="1">
      <c r="A324" s="44">
        <v>321</v>
      </c>
      <c r="B324" s="45"/>
      <c r="C324" s="45"/>
      <c r="D324" s="45"/>
      <c r="E324" s="45"/>
      <c r="F324" s="45"/>
      <c r="G324" s="46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6"/>
      <c r="AE324" s="46"/>
      <c r="AF324" s="46"/>
      <c r="AG324" s="46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</row>
    <row r="325" spans="1:53" ht="15" customHeight="1">
      <c r="A325" s="44">
        <v>322</v>
      </c>
      <c r="B325" s="45"/>
      <c r="C325" s="45"/>
      <c r="D325" s="45"/>
      <c r="E325" s="45"/>
      <c r="F325" s="45"/>
      <c r="G325" s="46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6"/>
      <c r="AE325" s="46"/>
      <c r="AF325" s="46"/>
      <c r="AG325" s="46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</row>
    <row r="326" spans="1:53" ht="15" customHeight="1">
      <c r="A326" s="44">
        <v>323</v>
      </c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6"/>
      <c r="AE326" s="46"/>
      <c r="AF326" s="46"/>
      <c r="AG326" s="46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</row>
    <row r="327" spans="1:53" ht="15" customHeight="1">
      <c r="A327" s="44">
        <v>324</v>
      </c>
      <c r="B327" s="45"/>
      <c r="C327" s="45"/>
      <c r="D327" s="45"/>
      <c r="E327" s="45"/>
      <c r="F327" s="45"/>
      <c r="G327" s="46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6"/>
      <c r="AE327" s="46"/>
      <c r="AF327" s="46"/>
      <c r="AG327" s="46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</row>
    <row r="328" spans="1:53" ht="15" customHeight="1">
      <c r="A328" s="44">
        <v>325</v>
      </c>
      <c r="B328" s="45"/>
      <c r="C328" s="45"/>
      <c r="D328" s="45"/>
      <c r="E328" s="45"/>
      <c r="F328" s="45"/>
      <c r="G328" s="46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6"/>
      <c r="AE328" s="46"/>
      <c r="AF328" s="46"/>
      <c r="AG328" s="46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</row>
    <row r="329" spans="1:53" ht="15" customHeight="1">
      <c r="A329" s="44">
        <v>326</v>
      </c>
      <c r="B329" s="45"/>
      <c r="C329" s="45"/>
      <c r="D329" s="45"/>
      <c r="E329" s="45"/>
      <c r="F329" s="45"/>
      <c r="G329" s="46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6"/>
      <c r="AE329" s="46"/>
      <c r="AF329" s="46"/>
      <c r="AG329" s="46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</row>
    <row r="330" spans="1:53" ht="15" customHeight="1">
      <c r="A330" s="44">
        <v>327</v>
      </c>
      <c r="B330" s="45"/>
      <c r="C330" s="45"/>
      <c r="D330" s="45"/>
      <c r="E330" s="45"/>
      <c r="F330" s="45"/>
      <c r="G330" s="46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6"/>
      <c r="AE330" s="46"/>
      <c r="AF330" s="46"/>
      <c r="AG330" s="46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</row>
    <row r="331" spans="1:53" ht="15" customHeight="1">
      <c r="A331" s="44">
        <v>328</v>
      </c>
      <c r="B331" s="45"/>
      <c r="C331" s="45"/>
      <c r="D331" s="45"/>
      <c r="E331" s="45"/>
      <c r="F331" s="45"/>
      <c r="G331" s="46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6"/>
      <c r="AE331" s="46"/>
      <c r="AF331" s="46"/>
      <c r="AG331" s="46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</row>
    <row r="332" spans="1:53" ht="15" customHeight="1">
      <c r="A332" s="44">
        <v>329</v>
      </c>
      <c r="B332" s="45"/>
      <c r="C332" s="45"/>
      <c r="D332" s="45"/>
      <c r="E332" s="45"/>
      <c r="F332" s="45"/>
      <c r="G332" s="46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6"/>
      <c r="AE332" s="46"/>
      <c r="AF332" s="46"/>
      <c r="AG332" s="46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</row>
    <row r="333" spans="1:53" ht="15" customHeight="1">
      <c r="A333" s="44">
        <v>330</v>
      </c>
      <c r="B333" s="45"/>
      <c r="C333" s="45"/>
      <c r="D333" s="45"/>
      <c r="E333" s="45"/>
      <c r="F333" s="45"/>
      <c r="G333" s="46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6"/>
      <c r="AE333" s="46"/>
      <c r="AF333" s="46"/>
      <c r="AG333" s="46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</row>
    <row r="334" spans="1:53" ht="15" customHeight="1">
      <c r="A334" s="44">
        <v>331</v>
      </c>
      <c r="B334" s="45"/>
      <c r="C334" s="45"/>
      <c r="D334" s="45"/>
      <c r="E334" s="45"/>
      <c r="F334" s="45"/>
      <c r="G334" s="46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6"/>
      <c r="AE334" s="46"/>
      <c r="AF334" s="46"/>
      <c r="AG334" s="46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</row>
    <row r="335" spans="1:53" ht="15" customHeight="1">
      <c r="A335" s="44">
        <v>332</v>
      </c>
      <c r="B335" s="45"/>
      <c r="C335" s="45"/>
      <c r="D335" s="45"/>
      <c r="E335" s="45"/>
      <c r="F335" s="45"/>
      <c r="G335" s="46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6"/>
      <c r="AE335" s="46"/>
      <c r="AF335" s="46"/>
      <c r="AG335" s="46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</row>
    <row r="336" spans="1:53" ht="15" customHeight="1">
      <c r="A336" s="44">
        <v>333</v>
      </c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6"/>
      <c r="AE336" s="46"/>
      <c r="AF336" s="46"/>
      <c r="AG336" s="46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</row>
    <row r="337" spans="1:53" ht="15" customHeight="1">
      <c r="A337" s="44">
        <v>334</v>
      </c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6"/>
      <c r="AE337" s="46"/>
      <c r="AF337" s="46"/>
      <c r="AG337" s="46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</row>
    <row r="338" spans="1:53" ht="15" customHeight="1">
      <c r="A338" s="44">
        <v>335</v>
      </c>
      <c r="B338" s="45"/>
      <c r="C338" s="45"/>
      <c r="D338" s="45"/>
      <c r="E338" s="45"/>
      <c r="F338" s="45"/>
      <c r="G338" s="46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6"/>
      <c r="AE338" s="46"/>
      <c r="AF338" s="46"/>
      <c r="AG338" s="46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</row>
    <row r="339" spans="1:53" ht="15" customHeight="1">
      <c r="A339" s="44">
        <v>336</v>
      </c>
      <c r="B339" s="45"/>
      <c r="C339" s="45"/>
      <c r="D339" s="45"/>
      <c r="E339" s="45"/>
      <c r="F339" s="45"/>
      <c r="G339" s="46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6"/>
      <c r="AE339" s="46"/>
      <c r="AF339" s="46"/>
      <c r="AG339" s="46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</row>
    <row r="340" spans="1:53" ht="15" customHeight="1">
      <c r="A340" s="44">
        <v>337</v>
      </c>
      <c r="B340" s="45"/>
      <c r="C340" s="45"/>
      <c r="D340" s="45"/>
      <c r="E340" s="45"/>
      <c r="F340" s="45"/>
      <c r="G340" s="46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6"/>
      <c r="AE340" s="46"/>
      <c r="AF340" s="46"/>
      <c r="AG340" s="46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</row>
    <row r="341" spans="1:53" ht="15" customHeight="1">
      <c r="A341" s="44">
        <v>338</v>
      </c>
      <c r="B341" s="45"/>
      <c r="C341" s="45"/>
      <c r="D341" s="45"/>
      <c r="E341" s="45"/>
      <c r="F341" s="45"/>
      <c r="G341" s="46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6"/>
      <c r="AE341" s="46"/>
      <c r="AF341" s="46"/>
      <c r="AG341" s="46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</row>
    <row r="342" spans="1:53" ht="15" customHeight="1">
      <c r="A342" s="44">
        <v>339</v>
      </c>
      <c r="B342" s="45"/>
      <c r="C342" s="45"/>
      <c r="D342" s="45"/>
      <c r="E342" s="45"/>
      <c r="F342" s="45"/>
      <c r="G342" s="46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6"/>
      <c r="AE342" s="46"/>
      <c r="AF342" s="46"/>
      <c r="AG342" s="46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</row>
    <row r="343" spans="1:53" ht="15" customHeight="1">
      <c r="A343" s="44">
        <v>340</v>
      </c>
      <c r="B343" s="45"/>
      <c r="C343" s="45"/>
      <c r="D343" s="45"/>
      <c r="E343" s="45"/>
      <c r="F343" s="45"/>
      <c r="G343" s="46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6"/>
      <c r="AE343" s="46"/>
      <c r="AF343" s="46"/>
      <c r="AG343" s="46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</row>
    <row r="344" spans="1:53" ht="15" customHeight="1">
      <c r="A344" s="44">
        <v>341</v>
      </c>
      <c r="B344" s="45"/>
      <c r="C344" s="45"/>
      <c r="D344" s="45"/>
      <c r="E344" s="45"/>
      <c r="F344" s="45"/>
      <c r="G344" s="46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6"/>
      <c r="AE344" s="46"/>
      <c r="AF344" s="46"/>
      <c r="AG344" s="46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</row>
    <row r="345" spans="1:53" ht="15" customHeight="1">
      <c r="A345" s="44">
        <v>342</v>
      </c>
      <c r="B345" s="45"/>
      <c r="C345" s="45"/>
      <c r="D345" s="45"/>
      <c r="E345" s="45"/>
      <c r="F345" s="45"/>
      <c r="G345" s="46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6"/>
      <c r="AE345" s="46"/>
      <c r="AF345" s="46"/>
      <c r="AG345" s="46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</row>
    <row r="346" spans="1:53" ht="15" customHeight="1">
      <c r="A346" s="44">
        <v>343</v>
      </c>
      <c r="B346" s="45"/>
      <c r="C346" s="45"/>
      <c r="D346" s="45"/>
      <c r="E346" s="45"/>
      <c r="F346" s="45"/>
      <c r="G346" s="46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6"/>
      <c r="AE346" s="46"/>
      <c r="AF346" s="46"/>
      <c r="AG346" s="46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</row>
    <row r="347" spans="1:53" ht="15" customHeight="1">
      <c r="A347" s="44">
        <v>344</v>
      </c>
      <c r="B347" s="45"/>
      <c r="C347" s="45"/>
      <c r="D347" s="45"/>
      <c r="E347" s="45"/>
      <c r="F347" s="45"/>
      <c r="G347" s="46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6"/>
      <c r="AE347" s="46"/>
      <c r="AF347" s="46"/>
      <c r="AG347" s="46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</row>
    <row r="348" spans="1:53" ht="15" customHeight="1">
      <c r="A348" s="44">
        <v>345</v>
      </c>
      <c r="B348" s="45"/>
      <c r="C348" s="45"/>
      <c r="D348" s="45"/>
      <c r="E348" s="45"/>
      <c r="F348" s="45"/>
      <c r="G348" s="46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6"/>
      <c r="AE348" s="46"/>
      <c r="AF348" s="46"/>
      <c r="AG348" s="46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</row>
    <row r="349" spans="1:53" ht="15" customHeight="1">
      <c r="A349" s="44">
        <v>346</v>
      </c>
      <c r="B349" s="45"/>
      <c r="C349" s="45"/>
      <c r="D349" s="45"/>
      <c r="E349" s="45"/>
      <c r="F349" s="45"/>
      <c r="G349" s="46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6"/>
      <c r="AE349" s="46"/>
      <c r="AF349" s="46"/>
      <c r="AG349" s="46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</row>
    <row r="350" spans="1:53" ht="15" customHeight="1">
      <c r="A350" s="44">
        <v>347</v>
      </c>
      <c r="B350" s="45"/>
      <c r="C350" s="45"/>
      <c r="D350" s="45"/>
      <c r="E350" s="45"/>
      <c r="F350" s="45"/>
      <c r="G350" s="46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6"/>
      <c r="AE350" s="46"/>
      <c r="AF350" s="46"/>
      <c r="AG350" s="46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</row>
    <row r="351" spans="1:53" ht="15" customHeight="1">
      <c r="A351" s="44">
        <v>348</v>
      </c>
      <c r="B351" s="45"/>
      <c r="C351" s="45"/>
      <c r="D351" s="45"/>
      <c r="E351" s="45"/>
      <c r="F351" s="45"/>
      <c r="G351" s="46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6"/>
      <c r="AE351" s="46"/>
      <c r="AF351" s="46"/>
      <c r="AG351" s="46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</row>
    <row r="352" spans="1:53" ht="15" customHeight="1">
      <c r="A352" s="44">
        <v>349</v>
      </c>
      <c r="B352" s="45"/>
      <c r="C352" s="45"/>
      <c r="D352" s="45"/>
      <c r="E352" s="45"/>
      <c r="F352" s="45"/>
      <c r="G352" s="46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6"/>
      <c r="AE352" s="46"/>
      <c r="AF352" s="46"/>
      <c r="AG352" s="46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</row>
    <row r="353" spans="1:53" ht="15" customHeight="1">
      <c r="A353" s="44">
        <v>350</v>
      </c>
      <c r="B353" s="45"/>
      <c r="C353" s="45"/>
      <c r="D353" s="45"/>
      <c r="E353" s="45"/>
      <c r="F353" s="45"/>
      <c r="G353" s="46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6"/>
      <c r="AE353" s="46"/>
      <c r="AF353" s="46"/>
      <c r="AG353" s="46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</row>
    <row r="354" spans="1:53" ht="15" customHeight="1">
      <c r="A354" s="44">
        <v>351</v>
      </c>
      <c r="B354" s="45"/>
      <c r="C354" s="45"/>
      <c r="D354" s="45"/>
      <c r="E354" s="45"/>
      <c r="F354" s="45"/>
      <c r="G354" s="46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6"/>
      <c r="AE354" s="46"/>
      <c r="AF354" s="46"/>
      <c r="AG354" s="46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</row>
    <row r="355" spans="1:53" ht="15" customHeight="1">
      <c r="A355" s="44">
        <v>352</v>
      </c>
      <c r="B355" s="45"/>
      <c r="C355" s="45"/>
      <c r="D355" s="45"/>
      <c r="E355" s="45"/>
      <c r="F355" s="45"/>
      <c r="G355" s="46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6"/>
      <c r="AE355" s="46"/>
      <c r="AF355" s="46"/>
      <c r="AG355" s="46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</row>
    <row r="356" spans="1:53" ht="15" customHeight="1">
      <c r="A356" s="44">
        <v>353</v>
      </c>
      <c r="B356" s="45"/>
      <c r="C356" s="45"/>
      <c r="D356" s="45"/>
      <c r="E356" s="45"/>
      <c r="F356" s="45"/>
      <c r="G356" s="46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6"/>
      <c r="AE356" s="46"/>
      <c r="AF356" s="46"/>
      <c r="AG356" s="46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</row>
    <row r="357" spans="1:53" ht="15" customHeight="1">
      <c r="A357" s="44">
        <v>354</v>
      </c>
      <c r="B357" s="45"/>
      <c r="C357" s="45"/>
      <c r="D357" s="45"/>
      <c r="E357" s="45"/>
      <c r="F357" s="45"/>
      <c r="G357" s="46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6"/>
      <c r="AE357" s="46"/>
      <c r="AF357" s="46"/>
      <c r="AG357" s="46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</row>
    <row r="358" spans="1:53" ht="15" customHeight="1">
      <c r="A358" s="44">
        <v>355</v>
      </c>
      <c r="B358" s="45"/>
      <c r="C358" s="45"/>
      <c r="D358" s="45"/>
      <c r="E358" s="45"/>
      <c r="F358" s="45"/>
      <c r="G358" s="46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6"/>
      <c r="AE358" s="46"/>
      <c r="AF358" s="46"/>
      <c r="AG358" s="46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</row>
    <row r="359" spans="1:53" ht="15" customHeight="1">
      <c r="A359" s="44">
        <v>356</v>
      </c>
      <c r="B359" s="45"/>
      <c r="C359" s="45"/>
      <c r="D359" s="45"/>
      <c r="E359" s="45"/>
      <c r="F359" s="45"/>
      <c r="G359" s="46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6"/>
      <c r="AE359" s="46"/>
      <c r="AF359" s="46"/>
      <c r="AG359" s="46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</row>
    <row r="360" spans="1:53" ht="15" customHeight="1">
      <c r="A360" s="44">
        <v>357</v>
      </c>
      <c r="B360" s="45"/>
      <c r="C360" s="45"/>
      <c r="D360" s="45"/>
      <c r="E360" s="45"/>
      <c r="F360" s="45"/>
      <c r="G360" s="46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6"/>
      <c r="AE360" s="46"/>
      <c r="AF360" s="46"/>
      <c r="AG360" s="46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</row>
    <row r="361" spans="1:53" ht="15" customHeight="1">
      <c r="A361" s="44">
        <v>358</v>
      </c>
      <c r="B361" s="45"/>
      <c r="C361" s="45"/>
      <c r="D361" s="45"/>
      <c r="E361" s="45"/>
      <c r="F361" s="45"/>
      <c r="G361" s="46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6"/>
      <c r="AE361" s="46"/>
      <c r="AF361" s="46"/>
      <c r="AG361" s="46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</row>
    <row r="362" spans="1:53" ht="15" customHeight="1">
      <c r="A362" s="44">
        <v>359</v>
      </c>
      <c r="B362" s="45"/>
      <c r="C362" s="45"/>
      <c r="D362" s="45"/>
      <c r="E362" s="45"/>
      <c r="F362" s="45"/>
      <c r="G362" s="46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6"/>
      <c r="AE362" s="46"/>
      <c r="AF362" s="46"/>
      <c r="AG362" s="46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</row>
    <row r="363" spans="1:53" ht="15" customHeight="1">
      <c r="A363" s="44">
        <v>360</v>
      </c>
      <c r="B363" s="45"/>
      <c r="C363" s="45"/>
      <c r="D363" s="45"/>
      <c r="E363" s="45"/>
      <c r="F363" s="45"/>
      <c r="G363" s="46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6"/>
      <c r="AE363" s="46"/>
      <c r="AF363" s="46"/>
      <c r="AG363" s="46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</row>
    <row r="364" spans="1:53" ht="15" customHeight="1">
      <c r="A364" s="44">
        <v>361</v>
      </c>
      <c r="B364" s="45"/>
      <c r="C364" s="45"/>
      <c r="D364" s="45"/>
      <c r="E364" s="45"/>
      <c r="F364" s="45"/>
      <c r="G364" s="46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6"/>
      <c r="AE364" s="46"/>
      <c r="AF364" s="46"/>
      <c r="AG364" s="46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</row>
    <row r="365" spans="1:53" ht="15" customHeight="1">
      <c r="A365" s="44">
        <v>362</v>
      </c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6"/>
      <c r="AE365" s="46"/>
      <c r="AF365" s="46"/>
      <c r="AG365" s="46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</row>
    <row r="366" spans="1:53" ht="15" customHeight="1">
      <c r="A366" s="44">
        <v>363</v>
      </c>
      <c r="B366" s="45"/>
      <c r="C366" s="45"/>
      <c r="D366" s="45"/>
      <c r="E366" s="45"/>
      <c r="F366" s="45"/>
      <c r="G366" s="46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6"/>
      <c r="AE366" s="46"/>
      <c r="AF366" s="46"/>
      <c r="AG366" s="46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</row>
    <row r="367" spans="1:53" ht="15" customHeight="1">
      <c r="A367" s="44">
        <v>364</v>
      </c>
      <c r="B367" s="45"/>
      <c r="C367" s="45"/>
      <c r="D367" s="45"/>
      <c r="E367" s="45"/>
      <c r="F367" s="45"/>
      <c r="G367" s="46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6"/>
      <c r="AE367" s="46"/>
      <c r="AF367" s="46"/>
      <c r="AG367" s="46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</row>
    <row r="368" spans="1:53" ht="15" customHeight="1">
      <c r="A368" s="44">
        <v>365</v>
      </c>
      <c r="B368" s="45"/>
      <c r="C368" s="45"/>
      <c r="D368" s="45"/>
      <c r="E368" s="45"/>
      <c r="F368" s="45"/>
      <c r="G368" s="46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6"/>
      <c r="AE368" s="46"/>
      <c r="AF368" s="46"/>
      <c r="AG368" s="46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</row>
    <row r="369" spans="1:53" ht="15" customHeight="1">
      <c r="A369" s="44">
        <v>366</v>
      </c>
      <c r="B369" s="45"/>
      <c r="C369" s="45"/>
      <c r="D369" s="45"/>
      <c r="E369" s="45"/>
      <c r="F369" s="45"/>
      <c r="G369" s="46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6"/>
      <c r="AE369" s="46"/>
      <c r="AF369" s="46"/>
      <c r="AG369" s="46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</row>
    <row r="370" spans="1:53" ht="15" customHeight="1">
      <c r="A370" s="44">
        <v>367</v>
      </c>
      <c r="B370" s="45"/>
      <c r="C370" s="45"/>
      <c r="D370" s="45"/>
      <c r="E370" s="45"/>
      <c r="F370" s="45"/>
      <c r="G370" s="46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6"/>
      <c r="AE370" s="46"/>
      <c r="AF370" s="46"/>
      <c r="AG370" s="46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</row>
    <row r="371" spans="1:53" ht="15" customHeight="1">
      <c r="A371" s="44">
        <v>368</v>
      </c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6"/>
      <c r="AE371" s="46"/>
      <c r="AF371" s="46"/>
      <c r="AG371" s="46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</row>
    <row r="372" spans="1:53" ht="15" customHeight="1">
      <c r="A372" s="44">
        <v>369</v>
      </c>
      <c r="B372" s="45"/>
      <c r="C372" s="45"/>
      <c r="D372" s="45"/>
      <c r="E372" s="45"/>
      <c r="F372" s="45"/>
      <c r="G372" s="46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6"/>
      <c r="AE372" s="46"/>
      <c r="AF372" s="46"/>
      <c r="AG372" s="46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</row>
    <row r="373" spans="1:53" ht="15" customHeight="1">
      <c r="A373" s="44">
        <v>370</v>
      </c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6"/>
      <c r="AE373" s="46"/>
      <c r="AF373" s="46"/>
      <c r="AG373" s="46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</row>
    <row r="374" spans="1:53" ht="15" customHeight="1">
      <c r="A374" s="44">
        <v>371</v>
      </c>
      <c r="B374" s="45"/>
      <c r="C374" s="45"/>
      <c r="D374" s="45"/>
      <c r="E374" s="45"/>
      <c r="F374" s="45"/>
      <c r="G374" s="46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6"/>
      <c r="AE374" s="46"/>
      <c r="AF374" s="46"/>
      <c r="AG374" s="46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</row>
    <row r="375" spans="1:53" ht="15" customHeight="1">
      <c r="A375" s="44">
        <v>372</v>
      </c>
      <c r="B375" s="45"/>
      <c r="C375" s="45"/>
      <c r="D375" s="45"/>
      <c r="E375" s="45"/>
      <c r="F375" s="45"/>
      <c r="G375" s="46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6"/>
      <c r="AE375" s="46"/>
      <c r="AF375" s="46"/>
      <c r="AG375" s="46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</row>
    <row r="376" spans="1:53" ht="15" customHeight="1">
      <c r="A376" s="44">
        <v>373</v>
      </c>
      <c r="B376" s="45"/>
      <c r="C376" s="45"/>
      <c r="D376" s="45"/>
      <c r="E376" s="45"/>
      <c r="F376" s="45"/>
      <c r="G376" s="46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6"/>
      <c r="AE376" s="46"/>
      <c r="AF376" s="46"/>
      <c r="AG376" s="46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</row>
    <row r="377" spans="1:53" ht="15" customHeight="1">
      <c r="A377" s="44">
        <v>374</v>
      </c>
      <c r="B377" s="45"/>
      <c r="C377" s="45"/>
      <c r="D377" s="45"/>
      <c r="E377" s="45"/>
      <c r="F377" s="45"/>
      <c r="G377" s="46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6"/>
      <c r="AE377" s="46"/>
      <c r="AF377" s="46"/>
      <c r="AG377" s="46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</row>
    <row r="378" spans="1:53" ht="15" customHeight="1">
      <c r="A378" s="44">
        <v>375</v>
      </c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6"/>
      <c r="AE378" s="46"/>
      <c r="AF378" s="46"/>
      <c r="AG378" s="46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</row>
    <row r="379" spans="1:53" ht="15" customHeight="1">
      <c r="A379" s="44">
        <v>376</v>
      </c>
      <c r="B379" s="45"/>
      <c r="C379" s="45"/>
      <c r="D379" s="45"/>
      <c r="E379" s="45"/>
      <c r="F379" s="45"/>
      <c r="G379" s="46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6"/>
      <c r="AE379" s="46"/>
      <c r="AF379" s="46"/>
      <c r="AG379" s="46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</row>
    <row r="380" spans="1:53" ht="15" customHeight="1">
      <c r="A380" s="44">
        <v>377</v>
      </c>
      <c r="B380" s="45"/>
      <c r="C380" s="45"/>
      <c r="D380" s="45"/>
      <c r="E380" s="45"/>
      <c r="F380" s="45"/>
      <c r="G380" s="46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6"/>
      <c r="AE380" s="46"/>
      <c r="AF380" s="46"/>
      <c r="AG380" s="46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</row>
    <row r="381" spans="1:53" ht="15" customHeight="1">
      <c r="A381" s="44">
        <v>378</v>
      </c>
      <c r="B381" s="45"/>
      <c r="C381" s="45"/>
      <c r="D381" s="45"/>
      <c r="E381" s="45"/>
      <c r="F381" s="45"/>
      <c r="G381" s="46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6"/>
      <c r="AE381" s="46"/>
      <c r="AF381" s="46"/>
      <c r="AG381" s="46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</row>
    <row r="382" spans="1:53" ht="15" customHeight="1">
      <c r="A382" s="44">
        <v>379</v>
      </c>
      <c r="B382" s="45"/>
      <c r="C382" s="45"/>
      <c r="D382" s="45"/>
      <c r="E382" s="45"/>
      <c r="F382" s="45"/>
      <c r="G382" s="46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6"/>
      <c r="AE382" s="46"/>
      <c r="AF382" s="46"/>
      <c r="AG382" s="46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</row>
    <row r="383" spans="1:53" ht="15" customHeight="1">
      <c r="A383" s="44">
        <v>380</v>
      </c>
      <c r="B383" s="45"/>
      <c r="C383" s="45"/>
      <c r="D383" s="45"/>
      <c r="E383" s="45"/>
      <c r="F383" s="45"/>
      <c r="G383" s="46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6"/>
      <c r="AE383" s="46"/>
      <c r="AF383" s="46"/>
      <c r="AG383" s="46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</row>
    <row r="384" spans="1:53" ht="15" customHeight="1">
      <c r="A384" s="44">
        <v>381</v>
      </c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6"/>
      <c r="AE384" s="46"/>
      <c r="AF384" s="46"/>
      <c r="AG384" s="46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</row>
    <row r="385" spans="1:53" ht="15" customHeight="1">
      <c r="A385" s="44">
        <v>382</v>
      </c>
      <c r="B385" s="45"/>
      <c r="C385" s="45"/>
      <c r="D385" s="45"/>
      <c r="E385" s="45"/>
      <c r="F385" s="45"/>
      <c r="G385" s="46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6"/>
      <c r="AE385" s="46"/>
      <c r="AF385" s="46"/>
      <c r="AG385" s="46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</row>
    <row r="386" spans="1:53" ht="15" customHeight="1">
      <c r="A386" s="44">
        <v>383</v>
      </c>
      <c r="B386" s="45"/>
      <c r="C386" s="45"/>
      <c r="D386" s="45"/>
      <c r="E386" s="45"/>
      <c r="F386" s="45"/>
      <c r="G386" s="46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6"/>
      <c r="AE386" s="46"/>
      <c r="AF386" s="46"/>
      <c r="AG386" s="46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</row>
    <row r="387" spans="1:53" ht="15" customHeight="1">
      <c r="A387" s="44">
        <v>384</v>
      </c>
      <c r="B387" s="45"/>
      <c r="C387" s="45"/>
      <c r="D387" s="45"/>
      <c r="E387" s="45"/>
      <c r="F387" s="45"/>
      <c r="G387" s="46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6"/>
      <c r="AE387" s="46"/>
      <c r="AF387" s="46"/>
      <c r="AG387" s="46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</row>
    <row r="388" spans="1:53" ht="15" customHeight="1">
      <c r="A388" s="44">
        <v>385</v>
      </c>
      <c r="B388" s="45"/>
      <c r="C388" s="45"/>
      <c r="D388" s="45"/>
      <c r="E388" s="45"/>
      <c r="F388" s="45"/>
      <c r="G388" s="46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6"/>
      <c r="AE388" s="46"/>
      <c r="AF388" s="46"/>
      <c r="AG388" s="46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</row>
    <row r="389" spans="1:53" ht="15" customHeight="1">
      <c r="A389" s="44">
        <v>386</v>
      </c>
      <c r="B389" s="45"/>
      <c r="C389" s="45"/>
      <c r="D389" s="45"/>
      <c r="E389" s="45"/>
      <c r="F389" s="45"/>
      <c r="G389" s="46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6"/>
      <c r="AE389" s="46"/>
      <c r="AF389" s="46"/>
      <c r="AG389" s="46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</row>
    <row r="390" spans="1:53" ht="15" customHeight="1">
      <c r="A390" s="44">
        <v>387</v>
      </c>
      <c r="B390" s="45"/>
      <c r="C390" s="45"/>
      <c r="D390" s="45"/>
      <c r="E390" s="45"/>
      <c r="F390" s="45"/>
      <c r="G390" s="46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6"/>
      <c r="AE390" s="46"/>
      <c r="AF390" s="46"/>
      <c r="AG390" s="46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</row>
    <row r="391" spans="1:53" ht="15" customHeight="1">
      <c r="A391" s="44">
        <v>388</v>
      </c>
      <c r="B391" s="45"/>
      <c r="C391" s="45"/>
      <c r="D391" s="45"/>
      <c r="E391" s="45"/>
      <c r="F391" s="45"/>
      <c r="G391" s="46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6"/>
      <c r="AE391" s="46"/>
      <c r="AF391" s="46"/>
      <c r="AG391" s="46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</row>
    <row r="392" spans="1:53" ht="15" customHeight="1">
      <c r="A392" s="44">
        <v>389</v>
      </c>
      <c r="B392" s="45"/>
      <c r="C392" s="45"/>
      <c r="D392" s="45"/>
      <c r="E392" s="45"/>
      <c r="F392" s="45"/>
      <c r="G392" s="46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6"/>
      <c r="AE392" s="46"/>
      <c r="AF392" s="46"/>
      <c r="AG392" s="46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</row>
    <row r="393" spans="1:53" ht="15" customHeight="1">
      <c r="A393" s="44">
        <v>390</v>
      </c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6"/>
      <c r="AE393" s="46"/>
      <c r="AF393" s="46"/>
      <c r="AG393" s="46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</row>
    <row r="394" spans="1:53" ht="15" customHeight="1">
      <c r="A394" s="44">
        <v>391</v>
      </c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6"/>
      <c r="AE394" s="46"/>
      <c r="AF394" s="46"/>
      <c r="AG394" s="46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</row>
    <row r="395" spans="1:53" ht="15" customHeight="1">
      <c r="A395" s="44">
        <v>392</v>
      </c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6"/>
      <c r="AE395" s="46"/>
      <c r="AF395" s="46"/>
      <c r="AG395" s="46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</row>
    <row r="396" spans="1:53" ht="15" customHeight="1">
      <c r="A396" s="44">
        <v>393</v>
      </c>
      <c r="B396" s="45"/>
      <c r="C396" s="45"/>
      <c r="D396" s="45"/>
      <c r="E396" s="45"/>
      <c r="F396" s="45"/>
      <c r="G396" s="46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6"/>
      <c r="AE396" s="46"/>
      <c r="AF396" s="46"/>
      <c r="AG396" s="46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</row>
    <row r="397" spans="1:53" ht="15" customHeight="1">
      <c r="A397" s="44">
        <v>394</v>
      </c>
      <c r="B397" s="45"/>
      <c r="C397" s="45"/>
      <c r="D397" s="45"/>
      <c r="E397" s="45"/>
      <c r="F397" s="45"/>
      <c r="G397" s="46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6"/>
      <c r="AE397" s="46"/>
      <c r="AF397" s="46"/>
      <c r="AG397" s="46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</row>
    <row r="398" spans="1:53" ht="15" customHeight="1">
      <c r="A398" s="44">
        <v>395</v>
      </c>
      <c r="B398" s="45"/>
      <c r="C398" s="45"/>
      <c r="D398" s="45"/>
      <c r="E398" s="45"/>
      <c r="F398" s="45"/>
      <c r="G398" s="46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6"/>
      <c r="AE398" s="46"/>
      <c r="AF398" s="46"/>
      <c r="AG398" s="46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</row>
    <row r="399" spans="1:53" ht="15" customHeight="1">
      <c r="A399" s="44">
        <v>396</v>
      </c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6"/>
      <c r="AE399" s="46"/>
      <c r="AF399" s="46"/>
      <c r="AG399" s="46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</row>
    <row r="400" spans="1:53" ht="15" customHeight="1">
      <c r="A400" s="44">
        <v>397</v>
      </c>
      <c r="B400" s="45"/>
      <c r="C400" s="45"/>
      <c r="D400" s="45"/>
      <c r="E400" s="45"/>
      <c r="F400" s="45"/>
      <c r="G400" s="46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6"/>
      <c r="AE400" s="46"/>
      <c r="AF400" s="46"/>
      <c r="AG400" s="46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</row>
    <row r="401" spans="1:53" ht="15" customHeight="1">
      <c r="A401" s="44">
        <v>398</v>
      </c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6"/>
      <c r="AE401" s="46"/>
      <c r="AF401" s="46"/>
      <c r="AG401" s="46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</row>
    <row r="402" spans="1:53" ht="15" customHeight="1">
      <c r="A402" s="44">
        <v>399</v>
      </c>
      <c r="B402" s="45"/>
      <c r="C402" s="45"/>
      <c r="D402" s="45"/>
      <c r="E402" s="45"/>
      <c r="F402" s="45"/>
      <c r="G402" s="46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6"/>
      <c r="AE402" s="46"/>
      <c r="AF402" s="46"/>
      <c r="AG402" s="46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</row>
    <row r="403" spans="1:53" ht="15" customHeight="1">
      <c r="A403" s="44">
        <v>400</v>
      </c>
      <c r="B403" s="45"/>
      <c r="C403" s="45"/>
      <c r="D403" s="45"/>
      <c r="E403" s="45"/>
      <c r="F403" s="45"/>
      <c r="G403" s="46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6"/>
      <c r="AE403" s="46"/>
      <c r="AF403" s="46"/>
      <c r="AG403" s="46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</row>
    <row r="404" spans="1:53" ht="15" customHeight="1">
      <c r="A404" s="44">
        <v>401</v>
      </c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6"/>
      <c r="AE404" s="46"/>
      <c r="AF404" s="46"/>
      <c r="AG404" s="46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</row>
    <row r="405" spans="1:53" ht="15" customHeight="1">
      <c r="A405" s="44">
        <v>402</v>
      </c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6"/>
      <c r="AE405" s="46"/>
      <c r="AF405" s="46"/>
      <c r="AG405" s="46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</row>
    <row r="406" spans="1:53" ht="15" customHeight="1">
      <c r="A406" s="44">
        <v>403</v>
      </c>
      <c r="B406" s="45"/>
      <c r="C406" s="45"/>
      <c r="D406" s="45"/>
      <c r="E406" s="45"/>
      <c r="F406" s="45"/>
      <c r="G406" s="46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6"/>
      <c r="AE406" s="46"/>
      <c r="AF406" s="46"/>
      <c r="AG406" s="46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</row>
    <row r="407" spans="1:53" ht="15" customHeight="1">
      <c r="A407" s="44">
        <v>404</v>
      </c>
      <c r="B407" s="45"/>
      <c r="C407" s="45"/>
      <c r="D407" s="45"/>
      <c r="E407" s="45"/>
      <c r="F407" s="45"/>
      <c r="G407" s="46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6"/>
      <c r="AE407" s="46"/>
      <c r="AF407" s="46"/>
      <c r="AG407" s="46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</row>
    <row r="408" spans="1:53" ht="15" customHeight="1">
      <c r="A408" s="44">
        <v>405</v>
      </c>
      <c r="B408" s="45"/>
      <c r="C408" s="45"/>
      <c r="D408" s="45"/>
      <c r="E408" s="45"/>
      <c r="F408" s="45"/>
      <c r="G408" s="46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6"/>
      <c r="AE408" s="46"/>
      <c r="AF408" s="46"/>
      <c r="AG408" s="46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</row>
    <row r="409" spans="1:53" ht="15" customHeight="1">
      <c r="A409" s="44">
        <v>406</v>
      </c>
      <c r="B409" s="45"/>
      <c r="C409" s="45"/>
      <c r="D409" s="45"/>
      <c r="E409" s="45"/>
      <c r="F409" s="45"/>
      <c r="G409" s="46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6"/>
      <c r="AE409" s="46"/>
      <c r="AF409" s="46"/>
      <c r="AG409" s="46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</row>
    <row r="410" spans="1:53" ht="15" customHeight="1">
      <c r="A410" s="44">
        <v>407</v>
      </c>
      <c r="B410" s="45"/>
      <c r="C410" s="45"/>
      <c r="D410" s="45"/>
      <c r="E410" s="45"/>
      <c r="F410" s="45"/>
      <c r="G410" s="46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6"/>
      <c r="AE410" s="46"/>
      <c r="AF410" s="46"/>
      <c r="AG410" s="46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</row>
    <row r="411" spans="1:53" ht="15" customHeight="1">
      <c r="A411" s="44">
        <v>408</v>
      </c>
      <c r="B411" s="45"/>
      <c r="C411" s="45"/>
      <c r="D411" s="45"/>
      <c r="E411" s="45"/>
      <c r="F411" s="45"/>
      <c r="G411" s="46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6"/>
      <c r="AE411" s="46"/>
      <c r="AF411" s="46"/>
      <c r="AG411" s="46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</row>
    <row r="412" spans="1:53" ht="15" customHeight="1">
      <c r="A412" s="44">
        <v>409</v>
      </c>
      <c r="B412" s="45"/>
      <c r="C412" s="45"/>
      <c r="D412" s="45"/>
      <c r="E412" s="45"/>
      <c r="F412" s="45"/>
      <c r="G412" s="46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6"/>
      <c r="AE412" s="46"/>
      <c r="AF412" s="46"/>
      <c r="AG412" s="46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</row>
    <row r="413" spans="1:53" ht="15" customHeight="1">
      <c r="A413" s="44">
        <v>410</v>
      </c>
      <c r="B413" s="45"/>
      <c r="C413" s="45"/>
      <c r="D413" s="45"/>
      <c r="E413" s="45"/>
      <c r="F413" s="45"/>
      <c r="G413" s="46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6"/>
      <c r="AE413" s="46"/>
      <c r="AF413" s="46"/>
      <c r="AG413" s="46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</row>
    <row r="414" spans="1:53" ht="15" customHeight="1">
      <c r="A414" s="44">
        <v>411</v>
      </c>
      <c r="B414" s="45"/>
      <c r="C414" s="45"/>
      <c r="D414" s="45"/>
      <c r="E414" s="45"/>
      <c r="F414" s="45"/>
      <c r="G414" s="46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6"/>
      <c r="AE414" s="46"/>
      <c r="AF414" s="46"/>
      <c r="AG414" s="46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</row>
    <row r="415" spans="1:53" ht="15" customHeight="1">
      <c r="A415" s="44">
        <v>412</v>
      </c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6"/>
      <c r="AE415" s="46"/>
      <c r="AF415" s="46"/>
      <c r="AG415" s="46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</row>
    <row r="416" spans="1:53" ht="15" customHeight="1">
      <c r="A416" s="44">
        <v>413</v>
      </c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6"/>
      <c r="AE416" s="46"/>
      <c r="AF416" s="46"/>
      <c r="AG416" s="46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</row>
    <row r="417" spans="1:53" ht="15" customHeight="1">
      <c r="A417" s="44">
        <v>414</v>
      </c>
      <c r="B417" s="45"/>
      <c r="C417" s="45"/>
      <c r="D417" s="45"/>
      <c r="E417" s="45"/>
      <c r="F417" s="45"/>
      <c r="G417" s="46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6"/>
      <c r="AE417" s="46"/>
      <c r="AF417" s="46"/>
      <c r="AG417" s="46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</row>
    <row r="418" spans="1:53" ht="15" customHeight="1">
      <c r="A418" s="44">
        <v>415</v>
      </c>
      <c r="B418" s="45"/>
      <c r="C418" s="45"/>
      <c r="D418" s="45"/>
      <c r="E418" s="45"/>
      <c r="F418" s="45"/>
      <c r="G418" s="46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6"/>
      <c r="AE418" s="46"/>
      <c r="AF418" s="46"/>
      <c r="AG418" s="46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</row>
    <row r="419" spans="1:53" ht="15" customHeight="1">
      <c r="A419" s="44">
        <v>416</v>
      </c>
      <c r="B419" s="45"/>
      <c r="C419" s="45"/>
      <c r="D419" s="45"/>
      <c r="E419" s="45"/>
      <c r="F419" s="45"/>
      <c r="G419" s="46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6"/>
      <c r="AE419" s="46"/>
      <c r="AF419" s="46"/>
      <c r="AG419" s="46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</row>
    <row r="420" spans="1:53" ht="15" customHeight="1">
      <c r="A420" s="44">
        <v>417</v>
      </c>
      <c r="B420" s="45"/>
      <c r="C420" s="45"/>
      <c r="D420" s="45"/>
      <c r="E420" s="45"/>
      <c r="F420" s="45"/>
      <c r="G420" s="46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6"/>
      <c r="AE420" s="46"/>
      <c r="AF420" s="46"/>
      <c r="AG420" s="46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</row>
    <row r="421" spans="1:53" ht="15" customHeight="1">
      <c r="A421" s="44">
        <v>418</v>
      </c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6"/>
      <c r="AE421" s="46"/>
      <c r="AF421" s="46"/>
      <c r="AG421" s="46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</row>
    <row r="422" spans="1:53" ht="15" customHeight="1">
      <c r="A422" s="44">
        <v>419</v>
      </c>
      <c r="B422" s="45"/>
      <c r="C422" s="45"/>
      <c r="D422" s="45"/>
      <c r="E422" s="45"/>
      <c r="F422" s="45"/>
      <c r="G422" s="46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6"/>
      <c r="AE422" s="46"/>
      <c r="AF422" s="46"/>
      <c r="AG422" s="46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</row>
    <row r="423" spans="1:53" ht="15" customHeight="1">
      <c r="A423" s="44">
        <v>420</v>
      </c>
      <c r="B423" s="45"/>
      <c r="C423" s="45"/>
      <c r="D423" s="45"/>
      <c r="E423" s="45"/>
      <c r="F423" s="45"/>
      <c r="G423" s="46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6"/>
      <c r="AE423" s="46"/>
      <c r="AF423" s="46"/>
      <c r="AG423" s="46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</row>
    <row r="424" spans="1:53" ht="15" customHeight="1">
      <c r="A424" s="44">
        <v>421</v>
      </c>
      <c r="B424" s="45"/>
      <c r="C424" s="45"/>
      <c r="D424" s="45"/>
      <c r="E424" s="45"/>
      <c r="F424" s="45"/>
      <c r="G424" s="46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6"/>
      <c r="AE424" s="46"/>
      <c r="AF424" s="46"/>
      <c r="AG424" s="46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</row>
    <row r="425" spans="1:53" ht="15" customHeight="1">
      <c r="A425" s="44">
        <v>422</v>
      </c>
      <c r="B425" s="45"/>
      <c r="C425" s="45"/>
      <c r="D425" s="45"/>
      <c r="E425" s="45"/>
      <c r="F425" s="45"/>
      <c r="G425" s="46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6"/>
      <c r="AE425" s="46"/>
      <c r="AF425" s="46"/>
      <c r="AG425" s="46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</row>
    <row r="426" spans="1:53" ht="15" customHeight="1">
      <c r="A426" s="44">
        <v>423</v>
      </c>
      <c r="B426" s="45"/>
      <c r="C426" s="45"/>
      <c r="D426" s="45"/>
      <c r="E426" s="45"/>
      <c r="F426" s="45"/>
      <c r="G426" s="46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6"/>
      <c r="AE426" s="46"/>
      <c r="AF426" s="46"/>
      <c r="AG426" s="46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</row>
    <row r="427" spans="1:53" ht="15" customHeight="1">
      <c r="A427" s="44">
        <v>424</v>
      </c>
      <c r="B427" s="45"/>
      <c r="C427" s="45"/>
      <c r="D427" s="45"/>
      <c r="E427" s="45"/>
      <c r="F427" s="45"/>
      <c r="G427" s="46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6"/>
      <c r="AE427" s="46"/>
      <c r="AF427" s="46"/>
      <c r="AG427" s="46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</row>
    <row r="428" spans="1:53" ht="15" customHeight="1">
      <c r="A428" s="44">
        <v>425</v>
      </c>
      <c r="B428" s="45"/>
      <c r="C428" s="45"/>
      <c r="D428" s="45"/>
      <c r="E428" s="45"/>
      <c r="F428" s="45"/>
      <c r="G428" s="46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6"/>
      <c r="AE428" s="46"/>
      <c r="AF428" s="46"/>
      <c r="AG428" s="46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</row>
    <row r="429" spans="1:53" ht="15" customHeight="1">
      <c r="A429" s="44">
        <v>426</v>
      </c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6"/>
      <c r="AE429" s="46"/>
      <c r="AF429" s="46"/>
      <c r="AG429" s="46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</row>
    <row r="430" spans="1:53" ht="15" customHeight="1">
      <c r="A430" s="44">
        <v>427</v>
      </c>
      <c r="B430" s="45"/>
      <c r="C430" s="45"/>
      <c r="D430" s="45"/>
      <c r="E430" s="45"/>
      <c r="F430" s="45"/>
      <c r="G430" s="46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6"/>
      <c r="AE430" s="46"/>
      <c r="AF430" s="46"/>
      <c r="AG430" s="46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</row>
    <row r="431" spans="1:53" ht="15" customHeight="1">
      <c r="A431" s="44">
        <v>428</v>
      </c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6"/>
      <c r="AE431" s="46"/>
      <c r="AF431" s="46"/>
      <c r="AG431" s="46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</row>
    <row r="432" spans="1:53" ht="15" customHeight="1">
      <c r="A432" s="44">
        <v>429</v>
      </c>
      <c r="B432" s="45"/>
      <c r="C432" s="45"/>
      <c r="D432" s="45"/>
      <c r="E432" s="45"/>
      <c r="F432" s="45"/>
      <c r="G432" s="46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6"/>
      <c r="AE432" s="46"/>
      <c r="AF432" s="46"/>
      <c r="AG432" s="46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</row>
    <row r="433" spans="1:53" ht="15" customHeight="1">
      <c r="A433" s="44">
        <v>430</v>
      </c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6"/>
      <c r="AE433" s="46"/>
      <c r="AF433" s="46"/>
      <c r="AG433" s="46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</row>
    <row r="434" spans="1:53" ht="15" customHeight="1">
      <c r="A434" s="44">
        <v>431</v>
      </c>
      <c r="B434" s="45"/>
      <c r="C434" s="45"/>
      <c r="D434" s="45"/>
      <c r="E434" s="45"/>
      <c r="F434" s="45"/>
      <c r="G434" s="46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6"/>
      <c r="AE434" s="46"/>
      <c r="AF434" s="46"/>
      <c r="AG434" s="46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</row>
    <row r="435" spans="1:53" ht="15" customHeight="1">
      <c r="A435" s="44">
        <v>432</v>
      </c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6"/>
      <c r="AE435" s="46"/>
      <c r="AF435" s="46"/>
      <c r="AG435" s="46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</row>
    <row r="436" spans="1:53" ht="15" customHeight="1">
      <c r="A436" s="44">
        <v>433</v>
      </c>
      <c r="B436" s="45"/>
      <c r="C436" s="45"/>
      <c r="D436" s="45"/>
      <c r="E436" s="45"/>
      <c r="F436" s="45"/>
      <c r="G436" s="46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6"/>
      <c r="AE436" s="46"/>
      <c r="AF436" s="46"/>
      <c r="AG436" s="46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</row>
    <row r="437" spans="1:53" ht="15" customHeight="1">
      <c r="A437" s="44">
        <v>434</v>
      </c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6"/>
      <c r="AE437" s="46"/>
      <c r="AF437" s="46"/>
      <c r="AG437" s="46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</row>
    <row r="438" spans="1:53" ht="15" customHeight="1">
      <c r="A438" s="44">
        <v>435</v>
      </c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6"/>
      <c r="AE438" s="46"/>
      <c r="AF438" s="46"/>
      <c r="AG438" s="46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</row>
    <row r="439" spans="1:53" ht="15" customHeight="1">
      <c r="A439" s="44">
        <v>436</v>
      </c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6"/>
      <c r="AE439" s="46"/>
      <c r="AF439" s="46"/>
      <c r="AG439" s="46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</row>
    <row r="440" spans="1:53" ht="15" customHeight="1">
      <c r="A440" s="44">
        <v>437</v>
      </c>
      <c r="B440" s="45"/>
      <c r="C440" s="45"/>
      <c r="D440" s="45"/>
      <c r="E440" s="45"/>
      <c r="F440" s="45"/>
      <c r="G440" s="46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6"/>
      <c r="AE440" s="46"/>
      <c r="AF440" s="46"/>
      <c r="AG440" s="46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</row>
    <row r="441" spans="1:53" ht="15" customHeight="1">
      <c r="A441" s="44">
        <v>438</v>
      </c>
      <c r="B441" s="45"/>
      <c r="C441" s="45"/>
      <c r="D441" s="45"/>
      <c r="E441" s="45"/>
      <c r="F441" s="45"/>
      <c r="G441" s="46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6"/>
      <c r="AE441" s="46"/>
      <c r="AF441" s="46"/>
      <c r="AG441" s="46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</row>
    <row r="442" spans="1:53" ht="15" customHeight="1">
      <c r="A442" s="44">
        <v>439</v>
      </c>
      <c r="B442" s="45"/>
      <c r="C442" s="45"/>
      <c r="D442" s="45"/>
      <c r="E442" s="45"/>
      <c r="F442" s="45"/>
      <c r="G442" s="46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6"/>
      <c r="AE442" s="46"/>
      <c r="AF442" s="46"/>
      <c r="AG442" s="46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</row>
    <row r="443" spans="1:53" ht="15" customHeight="1">
      <c r="A443" s="44">
        <v>440</v>
      </c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6"/>
      <c r="AE443" s="46"/>
      <c r="AF443" s="46"/>
      <c r="AG443" s="46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</row>
    <row r="444" spans="1:53" ht="15" customHeight="1">
      <c r="A444" s="44"/>
      <c r="B444" s="45"/>
      <c r="C444" s="45"/>
      <c r="D444" s="45"/>
      <c r="E444" s="45"/>
      <c r="F444" s="45"/>
      <c r="G444" s="46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6"/>
      <c r="AE444" s="46"/>
      <c r="AF444" s="46"/>
      <c r="AG444" s="46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</row>
    <row r="445" spans="1:53" ht="15" customHeight="1">
      <c r="A445" s="44"/>
      <c r="B445" s="45"/>
      <c r="C445" s="45"/>
      <c r="D445" s="45"/>
      <c r="E445" s="45"/>
      <c r="F445" s="45"/>
      <c r="G445" s="46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6"/>
      <c r="AE445" s="46"/>
      <c r="AF445" s="46"/>
      <c r="AG445" s="46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</row>
    <row r="446" spans="1:53" ht="15" customHeight="1">
      <c r="A446" s="44"/>
      <c r="B446" s="45"/>
      <c r="C446" s="45"/>
      <c r="D446" s="45"/>
      <c r="E446" s="45"/>
      <c r="F446" s="45"/>
      <c r="G446" s="46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6"/>
      <c r="AE446" s="46"/>
      <c r="AF446" s="46"/>
      <c r="AG446" s="46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</row>
    <row r="447" spans="1:53" ht="15" customHeight="1">
      <c r="A447" s="44"/>
      <c r="B447" s="45"/>
      <c r="C447" s="45"/>
      <c r="D447" s="45"/>
      <c r="E447" s="45"/>
      <c r="F447" s="45"/>
      <c r="G447" s="46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6"/>
      <c r="AE447" s="46"/>
      <c r="AF447" s="46"/>
      <c r="AG447" s="46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</row>
    <row r="448" spans="1:53" ht="15" customHeight="1">
      <c r="A448" s="44"/>
      <c r="B448" s="45"/>
      <c r="C448" s="45"/>
      <c r="D448" s="45"/>
      <c r="E448" s="45"/>
      <c r="F448" s="45"/>
      <c r="G448" s="46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6"/>
      <c r="AE448" s="46"/>
      <c r="AF448" s="46"/>
      <c r="AG448" s="46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</row>
    <row r="449" spans="1:53" ht="15" customHeight="1">
      <c r="A449" s="44"/>
      <c r="B449" s="45"/>
      <c r="C449" s="45"/>
      <c r="D449" s="45"/>
      <c r="E449" s="45"/>
      <c r="F449" s="45"/>
      <c r="G449" s="46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6"/>
      <c r="AE449" s="46"/>
      <c r="AF449" s="46"/>
      <c r="AG449" s="46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</row>
    <row r="450" spans="1:53" ht="15" customHeight="1">
      <c r="A450" s="44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6"/>
      <c r="AE450" s="46"/>
      <c r="AF450" s="46"/>
      <c r="AG450" s="46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</row>
    <row r="451" spans="1:53" ht="15" customHeight="1">
      <c r="A451" s="44"/>
      <c r="B451" s="45"/>
      <c r="C451" s="45"/>
      <c r="D451" s="45"/>
      <c r="E451" s="45"/>
      <c r="F451" s="45"/>
      <c r="G451" s="46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6"/>
      <c r="AE451" s="46"/>
      <c r="AF451" s="46"/>
      <c r="AG451" s="46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</row>
    <row r="452" spans="1:53" ht="15" customHeight="1">
      <c r="A452" s="44"/>
      <c r="B452" s="45"/>
      <c r="C452" s="45"/>
      <c r="D452" s="45"/>
      <c r="E452" s="45"/>
      <c r="F452" s="45"/>
      <c r="G452" s="46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6"/>
      <c r="AE452" s="46"/>
      <c r="AF452" s="46"/>
      <c r="AG452" s="46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</row>
    <row r="453" spans="1:53" ht="15" customHeight="1">
      <c r="A453" s="44"/>
      <c r="B453" s="45"/>
      <c r="C453" s="45"/>
      <c r="D453" s="45"/>
      <c r="E453" s="45"/>
      <c r="F453" s="45"/>
      <c r="G453" s="46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6"/>
      <c r="AE453" s="46"/>
      <c r="AF453" s="46"/>
      <c r="AG453" s="46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</row>
    <row r="454" spans="1:53" ht="15" customHeight="1">
      <c r="A454" s="44"/>
      <c r="B454" s="45"/>
      <c r="C454" s="45"/>
      <c r="D454" s="45"/>
      <c r="E454" s="45"/>
      <c r="F454" s="45"/>
      <c r="G454" s="46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6"/>
      <c r="AE454" s="46"/>
      <c r="AF454" s="46"/>
      <c r="AG454" s="46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</row>
    <row r="455" spans="1:53" ht="15" customHeight="1">
      <c r="A455" s="44"/>
      <c r="B455" s="45"/>
      <c r="C455" s="45"/>
      <c r="D455" s="45"/>
      <c r="E455" s="45"/>
      <c r="F455" s="45"/>
      <c r="G455" s="46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6"/>
      <c r="AE455" s="46"/>
      <c r="AF455" s="46"/>
      <c r="AG455" s="46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</row>
    <row r="456" spans="1:53" ht="15" customHeight="1">
      <c r="A456" s="44"/>
      <c r="B456" s="45"/>
      <c r="C456" s="45"/>
      <c r="D456" s="45"/>
      <c r="E456" s="45"/>
      <c r="F456" s="45"/>
      <c r="G456" s="46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6"/>
      <c r="AE456" s="46"/>
      <c r="AF456" s="46"/>
      <c r="AG456" s="46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</row>
    <row r="457" spans="1:53" ht="15" customHeight="1">
      <c r="A457" s="44"/>
      <c r="B457" s="45"/>
      <c r="C457" s="45"/>
      <c r="D457" s="45"/>
      <c r="E457" s="45"/>
      <c r="F457" s="45"/>
      <c r="G457" s="46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6"/>
      <c r="AE457" s="46"/>
      <c r="AF457" s="46"/>
      <c r="AG457" s="46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</row>
    <row r="458" spans="1:53" ht="15" customHeight="1">
      <c r="A458" s="44"/>
      <c r="B458" s="45"/>
      <c r="C458" s="45"/>
      <c r="D458" s="45"/>
      <c r="E458" s="45"/>
      <c r="F458" s="45"/>
      <c r="G458" s="46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6"/>
      <c r="AE458" s="46"/>
      <c r="AF458" s="46"/>
      <c r="AG458" s="46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</row>
    <row r="459" spans="1:53" ht="15" customHeight="1">
      <c r="A459" s="44"/>
      <c r="B459" s="45"/>
      <c r="C459" s="45"/>
      <c r="D459" s="45"/>
      <c r="E459" s="45"/>
      <c r="F459" s="45"/>
      <c r="G459" s="46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6"/>
      <c r="AE459" s="46"/>
      <c r="AF459" s="46"/>
      <c r="AG459" s="46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</row>
    <row r="460" spans="1:53" ht="15" customHeight="1">
      <c r="A460" s="44"/>
      <c r="B460" s="45"/>
      <c r="C460" s="45"/>
      <c r="D460" s="45"/>
      <c r="E460" s="45"/>
      <c r="F460" s="45"/>
      <c r="G460" s="46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6"/>
      <c r="AE460" s="46"/>
      <c r="AF460" s="46"/>
      <c r="AG460" s="46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</row>
    <row r="461" spans="1:53" ht="15" customHeight="1">
      <c r="A461" s="44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6"/>
      <c r="AE461" s="46"/>
      <c r="AF461" s="46"/>
      <c r="AG461" s="46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</row>
    <row r="462" spans="1:53" ht="15" customHeight="1">
      <c r="A462" s="44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6"/>
      <c r="AE462" s="46"/>
      <c r="AF462" s="46"/>
      <c r="AG462" s="46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</row>
    <row r="463" spans="1:53" ht="15" customHeight="1">
      <c r="A463" s="44"/>
      <c r="B463" s="45"/>
      <c r="C463" s="45"/>
      <c r="D463" s="45"/>
      <c r="E463" s="45"/>
      <c r="F463" s="45"/>
      <c r="G463" s="46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6"/>
      <c r="AE463" s="46"/>
      <c r="AF463" s="46"/>
      <c r="AG463" s="46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</row>
    <row r="464" spans="1:53" ht="15" customHeight="1">
      <c r="A464" s="44"/>
      <c r="B464" s="45"/>
      <c r="C464" s="45"/>
      <c r="D464" s="45"/>
      <c r="E464" s="45"/>
      <c r="F464" s="45"/>
      <c r="G464" s="46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6"/>
      <c r="AE464" s="46"/>
      <c r="AF464" s="46"/>
      <c r="AG464" s="46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</row>
    <row r="465" spans="1:53" ht="15" customHeight="1">
      <c r="A465" s="44"/>
      <c r="B465" s="45"/>
      <c r="C465" s="45"/>
      <c r="D465" s="45"/>
      <c r="E465" s="45"/>
      <c r="F465" s="45"/>
      <c r="G465" s="46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6"/>
      <c r="AE465" s="46"/>
      <c r="AF465" s="46"/>
      <c r="AG465" s="46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</row>
    <row r="466" spans="1:53" ht="15" customHeight="1">
      <c r="A466" s="44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6"/>
      <c r="AE466" s="46"/>
      <c r="AF466" s="46"/>
      <c r="AG466" s="46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</row>
    <row r="467" spans="1:53" ht="15" customHeight="1">
      <c r="A467" s="44"/>
      <c r="B467" s="45"/>
      <c r="C467" s="45"/>
      <c r="D467" s="45"/>
      <c r="E467" s="45"/>
      <c r="F467" s="45"/>
      <c r="G467" s="46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6"/>
      <c r="AE467" s="46"/>
      <c r="AF467" s="46"/>
      <c r="AG467" s="46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</row>
    <row r="468" spans="1:53" ht="15" customHeight="1">
      <c r="A468" s="44"/>
      <c r="B468" s="45"/>
      <c r="C468" s="45"/>
      <c r="D468" s="45"/>
      <c r="E468" s="45"/>
      <c r="F468" s="45"/>
      <c r="G468" s="46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6"/>
      <c r="AE468" s="46"/>
      <c r="AF468" s="46"/>
      <c r="AG468" s="46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</row>
    <row r="469" spans="1:53" ht="15" customHeight="1">
      <c r="A469" s="44"/>
      <c r="B469" s="45"/>
      <c r="C469" s="45"/>
      <c r="D469" s="45"/>
      <c r="E469" s="45"/>
      <c r="F469" s="45"/>
      <c r="G469" s="46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6"/>
      <c r="AE469" s="46"/>
      <c r="AF469" s="46"/>
      <c r="AG469" s="46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</row>
    <row r="470" spans="1:53" ht="15" customHeight="1">
      <c r="A470" s="44"/>
      <c r="B470" s="45"/>
      <c r="C470" s="45"/>
      <c r="D470" s="45"/>
      <c r="E470" s="45"/>
      <c r="F470" s="45"/>
      <c r="G470" s="46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6"/>
      <c r="AE470" s="46"/>
      <c r="AF470" s="46"/>
      <c r="AG470" s="46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</row>
    <row r="471" spans="1:53" ht="15" customHeight="1">
      <c r="A471" s="44"/>
      <c r="B471" s="45"/>
      <c r="C471" s="45"/>
      <c r="D471" s="45"/>
      <c r="E471" s="45"/>
      <c r="F471" s="45"/>
      <c r="G471" s="46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6"/>
      <c r="AE471" s="46"/>
      <c r="AF471" s="46"/>
      <c r="AG471" s="46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</row>
    <row r="472" spans="1:53" ht="15" customHeight="1">
      <c r="A472" s="44"/>
      <c r="B472" s="45"/>
      <c r="C472" s="45"/>
      <c r="D472" s="45"/>
      <c r="E472" s="45"/>
      <c r="F472" s="45"/>
      <c r="G472" s="46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6"/>
      <c r="AE472" s="46"/>
      <c r="AF472" s="46"/>
      <c r="AG472" s="46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</row>
    <row r="473" spans="1:53" ht="15" customHeight="1">
      <c r="A473" s="44"/>
      <c r="B473" s="45"/>
      <c r="C473" s="45"/>
      <c r="D473" s="45"/>
      <c r="E473" s="45"/>
      <c r="F473" s="45"/>
      <c r="G473" s="46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6"/>
      <c r="AE473" s="46"/>
      <c r="AF473" s="46"/>
      <c r="AG473" s="46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</row>
    <row r="474" spans="1:53" ht="15" customHeight="1">
      <c r="A474" s="44"/>
      <c r="B474" s="45"/>
      <c r="C474" s="45"/>
      <c r="D474" s="45"/>
      <c r="E474" s="45"/>
      <c r="F474" s="45"/>
      <c r="G474" s="46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6"/>
      <c r="AE474" s="46"/>
      <c r="AF474" s="46"/>
      <c r="AG474" s="46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</row>
    <row r="475" spans="1:53" ht="15" customHeight="1">
      <c r="A475" s="44"/>
      <c r="B475" s="45"/>
      <c r="C475" s="45"/>
      <c r="D475" s="45"/>
      <c r="E475" s="45"/>
      <c r="F475" s="45"/>
      <c r="G475" s="46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6"/>
      <c r="AE475" s="46"/>
      <c r="AF475" s="46"/>
      <c r="AG475" s="46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</row>
    <row r="476" spans="1:53" ht="15" customHeight="1">
      <c r="A476" s="44"/>
      <c r="B476" s="45"/>
      <c r="C476" s="45"/>
      <c r="D476" s="45"/>
      <c r="E476" s="45"/>
      <c r="F476" s="45"/>
      <c r="G476" s="46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6"/>
      <c r="AE476" s="46"/>
      <c r="AF476" s="46"/>
      <c r="AG476" s="46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</row>
    <row r="477" spans="1:53" ht="15" customHeight="1">
      <c r="A477" s="44"/>
      <c r="B477" s="45"/>
      <c r="C477" s="45"/>
      <c r="D477" s="45"/>
      <c r="E477" s="45"/>
      <c r="F477" s="45"/>
      <c r="G477" s="46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6"/>
      <c r="AE477" s="46"/>
      <c r="AF477" s="46"/>
      <c r="AG477" s="46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</row>
    <row r="478" spans="1:53" ht="15" customHeight="1">
      <c r="A478" s="44"/>
      <c r="B478" s="45"/>
      <c r="C478" s="45"/>
      <c r="D478" s="45"/>
      <c r="E478" s="45"/>
      <c r="F478" s="45"/>
      <c r="G478" s="46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6"/>
      <c r="AE478" s="46"/>
      <c r="AF478" s="46"/>
      <c r="AG478" s="46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</row>
    <row r="479" spans="1:53" ht="15" customHeight="1">
      <c r="A479" s="44"/>
      <c r="B479" s="45"/>
      <c r="C479" s="45"/>
      <c r="D479" s="45"/>
      <c r="E479" s="45"/>
      <c r="F479" s="45"/>
      <c r="G479" s="46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6"/>
      <c r="AE479" s="46"/>
      <c r="AF479" s="46"/>
      <c r="AG479" s="46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</row>
    <row r="480" spans="1:53" ht="15" customHeight="1">
      <c r="A480" s="44"/>
      <c r="B480" s="45"/>
      <c r="C480" s="45"/>
      <c r="D480" s="45"/>
      <c r="E480" s="45"/>
      <c r="F480" s="45"/>
      <c r="G480" s="46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6"/>
      <c r="AE480" s="46"/>
      <c r="AF480" s="46"/>
      <c r="AG480" s="46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</row>
    <row r="481" spans="1:53" ht="15" customHeight="1">
      <c r="A481" s="44"/>
      <c r="B481" s="45"/>
      <c r="C481" s="45"/>
      <c r="D481" s="45"/>
      <c r="E481" s="45"/>
      <c r="F481" s="45"/>
      <c r="G481" s="46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6"/>
      <c r="AE481" s="46"/>
      <c r="AF481" s="46"/>
      <c r="AG481" s="46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</row>
    <row r="482" spans="1:53" ht="15" customHeight="1">
      <c r="A482" s="44"/>
      <c r="B482" s="45"/>
      <c r="C482" s="45"/>
      <c r="D482" s="45"/>
      <c r="E482" s="45"/>
      <c r="F482" s="45"/>
      <c r="G482" s="46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6"/>
      <c r="AE482" s="46"/>
      <c r="AF482" s="46"/>
      <c r="AG482" s="46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</row>
    <row r="483" spans="1:53" ht="15" customHeight="1">
      <c r="A483" s="44"/>
      <c r="B483" s="45"/>
      <c r="C483" s="45"/>
      <c r="D483" s="45"/>
      <c r="E483" s="45"/>
      <c r="F483" s="45"/>
      <c r="G483" s="46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6"/>
      <c r="AE483" s="46"/>
      <c r="AF483" s="46"/>
      <c r="AG483" s="46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</row>
    <row r="484" spans="1:53" ht="15" customHeight="1">
      <c r="A484" s="44"/>
      <c r="B484" s="45"/>
      <c r="C484" s="45"/>
      <c r="D484" s="45"/>
      <c r="E484" s="45"/>
      <c r="F484" s="45"/>
      <c r="G484" s="46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6"/>
      <c r="AE484" s="46"/>
      <c r="AF484" s="46"/>
      <c r="AG484" s="46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</row>
    <row r="485" spans="1:53" ht="15" customHeight="1">
      <c r="A485" s="44"/>
      <c r="B485" s="45"/>
      <c r="C485" s="45"/>
      <c r="D485" s="45"/>
      <c r="E485" s="45"/>
      <c r="F485" s="45"/>
      <c r="G485" s="46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6"/>
      <c r="AE485" s="46"/>
      <c r="AF485" s="46"/>
      <c r="AG485" s="46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</row>
    <row r="486" spans="1:53" ht="15" customHeight="1">
      <c r="A486" s="44"/>
      <c r="B486" s="45"/>
      <c r="C486" s="45"/>
      <c r="D486" s="45"/>
      <c r="E486" s="45"/>
      <c r="F486" s="45"/>
      <c r="G486" s="46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6"/>
      <c r="AE486" s="46"/>
      <c r="AF486" s="46"/>
      <c r="AG486" s="46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</row>
    <row r="487" spans="1:53" ht="15" customHeight="1">
      <c r="A487" s="44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6"/>
      <c r="AE487" s="46"/>
      <c r="AF487" s="46"/>
      <c r="AG487" s="46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</row>
    <row r="488" spans="1:53" ht="15" customHeight="1">
      <c r="A488" s="44"/>
      <c r="B488" s="45"/>
      <c r="C488" s="45"/>
      <c r="D488" s="45"/>
      <c r="E488" s="45"/>
      <c r="F488" s="45"/>
      <c r="G488" s="46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6"/>
      <c r="AE488" s="46"/>
      <c r="AF488" s="46"/>
      <c r="AG488" s="46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</row>
    <row r="489" spans="1:53" ht="15" customHeight="1">
      <c r="A489" s="44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6"/>
      <c r="AE489" s="46"/>
      <c r="AF489" s="46"/>
      <c r="AG489" s="46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</row>
    <row r="490" spans="1:53" ht="15" customHeight="1">
      <c r="A490" s="44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6"/>
      <c r="AE490" s="46"/>
      <c r="AF490" s="46"/>
      <c r="AG490" s="46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</row>
    <row r="491" spans="1:53" ht="15" customHeight="1">
      <c r="A491" s="44"/>
      <c r="B491" s="45"/>
      <c r="C491" s="45"/>
      <c r="D491" s="45"/>
      <c r="E491" s="45"/>
      <c r="F491" s="45"/>
      <c r="G491" s="46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6"/>
      <c r="AE491" s="46"/>
      <c r="AF491" s="46"/>
      <c r="AG491" s="46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</row>
    <row r="492" spans="1:53" ht="15" customHeight="1">
      <c r="A492" s="44"/>
      <c r="B492" s="45"/>
      <c r="C492" s="45"/>
      <c r="D492" s="45"/>
      <c r="E492" s="45"/>
      <c r="F492" s="45"/>
      <c r="G492" s="46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6"/>
      <c r="AE492" s="46"/>
      <c r="AF492" s="46"/>
      <c r="AG492" s="46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</row>
    <row r="493" spans="1:53" ht="15" customHeight="1">
      <c r="A493" s="44"/>
      <c r="B493" s="45"/>
      <c r="C493" s="45"/>
      <c r="D493" s="45"/>
      <c r="E493" s="45"/>
      <c r="F493" s="45"/>
      <c r="G493" s="46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6"/>
      <c r="AE493" s="46"/>
      <c r="AF493" s="46"/>
      <c r="AG493" s="46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</row>
    <row r="494" spans="1:53" ht="15" customHeight="1">
      <c r="A494" s="44"/>
      <c r="B494" s="45"/>
      <c r="C494" s="45"/>
      <c r="D494" s="45"/>
      <c r="E494" s="45"/>
      <c r="F494" s="45"/>
      <c r="G494" s="46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6"/>
      <c r="AE494" s="46"/>
      <c r="AF494" s="46"/>
      <c r="AG494" s="46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</row>
    <row r="495" spans="1:53" ht="15" customHeight="1">
      <c r="A495" s="44"/>
      <c r="B495" s="45"/>
      <c r="C495" s="45"/>
      <c r="D495" s="45"/>
      <c r="E495" s="45"/>
      <c r="F495" s="45"/>
      <c r="G495" s="46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6"/>
      <c r="AE495" s="46"/>
      <c r="AF495" s="46"/>
      <c r="AG495" s="46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</row>
    <row r="496" spans="1:53" ht="15" customHeight="1">
      <c r="A496" s="44"/>
      <c r="B496" s="45"/>
      <c r="C496" s="45"/>
      <c r="D496" s="45"/>
      <c r="E496" s="45"/>
      <c r="F496" s="45"/>
      <c r="G496" s="46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6"/>
      <c r="AE496" s="46"/>
      <c r="AF496" s="46"/>
      <c r="AG496" s="46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</row>
    <row r="497" spans="1:53" ht="15" customHeight="1">
      <c r="A497" s="44"/>
      <c r="B497" s="45"/>
      <c r="C497" s="45"/>
      <c r="D497" s="45"/>
      <c r="E497" s="45"/>
      <c r="F497" s="45"/>
      <c r="G497" s="46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6"/>
      <c r="AE497" s="46"/>
      <c r="AF497" s="46"/>
      <c r="AG497" s="46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</row>
    <row r="498" spans="1:53" ht="15" customHeight="1">
      <c r="A498" s="44"/>
      <c r="B498" s="45"/>
      <c r="C498" s="45"/>
      <c r="D498" s="45"/>
      <c r="E498" s="45"/>
      <c r="F498" s="45"/>
      <c r="G498" s="46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6"/>
      <c r="AE498" s="46"/>
      <c r="AF498" s="46"/>
      <c r="AG498" s="46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</row>
    <row r="499" spans="1:53" ht="15" customHeight="1">
      <c r="A499" s="44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6"/>
      <c r="AE499" s="46"/>
      <c r="AF499" s="46"/>
      <c r="AG499" s="46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</row>
    <row r="500" spans="1:53" ht="15" customHeight="1">
      <c r="A500" s="44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6"/>
      <c r="AE500" s="46"/>
      <c r="AF500" s="46"/>
      <c r="AG500" s="46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</row>
    <row r="501" spans="1:53" ht="15" customHeight="1">
      <c r="A501" s="44"/>
      <c r="B501" s="45"/>
      <c r="C501" s="45"/>
      <c r="D501" s="45"/>
      <c r="E501" s="45"/>
      <c r="F501" s="45"/>
      <c r="G501" s="46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6"/>
      <c r="AE501" s="46"/>
      <c r="AF501" s="46"/>
      <c r="AG501" s="46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</row>
    <row r="502" spans="1:53" ht="15" customHeight="1">
      <c r="A502" s="44"/>
      <c r="B502" s="45"/>
      <c r="C502" s="45"/>
      <c r="D502" s="45"/>
      <c r="E502" s="45"/>
      <c r="F502" s="45"/>
      <c r="G502" s="46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6"/>
      <c r="AE502" s="46"/>
      <c r="AF502" s="46"/>
      <c r="AG502" s="46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</row>
    <row r="503" spans="1:53" ht="15" customHeight="1">
      <c r="A503" s="44"/>
      <c r="B503" s="45"/>
      <c r="C503" s="45"/>
      <c r="D503" s="45"/>
      <c r="E503" s="45"/>
      <c r="F503" s="45"/>
      <c r="G503" s="46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6"/>
      <c r="AE503" s="46"/>
      <c r="AF503" s="46"/>
      <c r="AG503" s="46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</row>
    <row r="504" spans="1:53" ht="15" customHeight="1">
      <c r="A504" s="44"/>
      <c r="B504" s="45"/>
      <c r="C504" s="45"/>
      <c r="D504" s="45"/>
      <c r="E504" s="45"/>
      <c r="F504" s="45"/>
      <c r="G504" s="46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6"/>
      <c r="AE504" s="46"/>
      <c r="AF504" s="46"/>
      <c r="AG504" s="46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</row>
    <row r="505" spans="1:53" ht="15" customHeight="1">
      <c r="A505" s="44"/>
      <c r="B505" s="45"/>
      <c r="C505" s="45"/>
      <c r="D505" s="45"/>
      <c r="E505" s="45"/>
      <c r="F505" s="45"/>
      <c r="G505" s="46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6"/>
      <c r="AE505" s="46"/>
      <c r="AF505" s="46"/>
      <c r="AG505" s="46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</row>
    <row r="506" spans="1:53" ht="15" customHeight="1">
      <c r="A506" s="44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6"/>
      <c r="AE506" s="46"/>
      <c r="AF506" s="46"/>
      <c r="AG506" s="46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</row>
    <row r="507" spans="1:53" ht="15" customHeight="1">
      <c r="A507" s="44"/>
      <c r="B507" s="45"/>
      <c r="C507" s="45"/>
      <c r="D507" s="45"/>
      <c r="E507" s="45"/>
      <c r="F507" s="45"/>
      <c r="G507" s="46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6"/>
      <c r="AE507" s="46"/>
      <c r="AF507" s="46"/>
      <c r="AG507" s="46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</row>
    <row r="508" spans="1:53" ht="15" customHeight="1">
      <c r="A508" s="44"/>
      <c r="B508" s="45"/>
      <c r="C508" s="45"/>
      <c r="D508" s="45"/>
      <c r="E508" s="45"/>
      <c r="F508" s="45"/>
      <c r="G508" s="46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6"/>
      <c r="AE508" s="46"/>
      <c r="AF508" s="46"/>
      <c r="AG508" s="46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</row>
    <row r="509" spans="1:53" ht="15" customHeight="1">
      <c r="A509" s="44"/>
      <c r="B509" s="45"/>
      <c r="C509" s="45"/>
      <c r="D509" s="45"/>
      <c r="E509" s="45"/>
      <c r="F509" s="45"/>
      <c r="G509" s="46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6"/>
      <c r="AE509" s="46"/>
      <c r="AF509" s="46"/>
      <c r="AG509" s="46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</row>
    <row r="510" spans="1:53" ht="15" customHeight="1">
      <c r="A510" s="44"/>
      <c r="B510" s="45"/>
      <c r="C510" s="45"/>
      <c r="D510" s="45"/>
      <c r="E510" s="45"/>
      <c r="F510" s="45"/>
      <c r="G510" s="46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6"/>
      <c r="AE510" s="46"/>
      <c r="AF510" s="46"/>
      <c r="AG510" s="46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</row>
    <row r="511" spans="1:53" ht="15" customHeight="1">
      <c r="A511" s="44"/>
      <c r="B511" s="45"/>
      <c r="C511" s="45"/>
      <c r="D511" s="45"/>
      <c r="E511" s="45"/>
      <c r="F511" s="45"/>
      <c r="G511" s="46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6"/>
      <c r="AE511" s="46"/>
      <c r="AF511" s="46"/>
      <c r="AG511" s="46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</row>
    <row r="512" spans="1:53" ht="15" customHeight="1">
      <c r="A512" s="44"/>
      <c r="B512" s="45"/>
      <c r="C512" s="45"/>
      <c r="D512" s="45"/>
      <c r="E512" s="45"/>
      <c r="F512" s="45"/>
      <c r="G512" s="46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6"/>
      <c r="AE512" s="46"/>
      <c r="AF512" s="46"/>
      <c r="AG512" s="46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</row>
    <row r="513" spans="1:53" ht="15" customHeight="1">
      <c r="A513" s="44"/>
      <c r="B513" s="45"/>
      <c r="C513" s="45"/>
      <c r="D513" s="45"/>
      <c r="E513" s="45"/>
      <c r="F513" s="45"/>
      <c r="G513" s="46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6"/>
      <c r="AE513" s="46"/>
      <c r="AF513" s="46"/>
      <c r="AG513" s="46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</row>
    <row r="514" spans="1:53" ht="15" customHeight="1">
      <c r="A514" s="44"/>
      <c r="B514" s="45"/>
      <c r="C514" s="45"/>
      <c r="D514" s="45"/>
      <c r="E514" s="45"/>
      <c r="F514" s="45"/>
      <c r="G514" s="46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6"/>
      <c r="AE514" s="46"/>
      <c r="AF514" s="46"/>
      <c r="AG514" s="46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</row>
    <row r="515" spans="1:53" ht="15" customHeight="1">
      <c r="A515" s="44"/>
      <c r="B515" s="45"/>
      <c r="C515" s="45"/>
      <c r="D515" s="45"/>
      <c r="E515" s="45"/>
      <c r="F515" s="45"/>
      <c r="G515" s="46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6"/>
      <c r="AE515" s="46"/>
      <c r="AF515" s="46"/>
      <c r="AG515" s="46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</row>
    <row r="516" spans="1:53" ht="15" customHeight="1">
      <c r="A516" s="44"/>
      <c r="B516" s="45"/>
      <c r="C516" s="45"/>
      <c r="D516" s="45"/>
      <c r="E516" s="45"/>
      <c r="F516" s="45"/>
      <c r="G516" s="46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6"/>
      <c r="AE516" s="46"/>
      <c r="AF516" s="46"/>
      <c r="AG516" s="46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</row>
    <row r="517" spans="1:53" ht="15" customHeight="1">
      <c r="A517" s="44"/>
      <c r="B517" s="45"/>
      <c r="C517" s="45"/>
      <c r="D517" s="45"/>
      <c r="E517" s="45"/>
      <c r="F517" s="45"/>
      <c r="G517" s="46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6"/>
      <c r="AE517" s="46"/>
      <c r="AF517" s="46"/>
      <c r="AG517" s="46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</row>
    <row r="518" spans="1:53" ht="15" customHeight="1">
      <c r="A518" s="44"/>
      <c r="B518" s="45"/>
      <c r="C518" s="45"/>
      <c r="D518" s="45"/>
      <c r="E518" s="45"/>
      <c r="F518" s="45"/>
      <c r="G518" s="46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6"/>
      <c r="AE518" s="46"/>
      <c r="AF518" s="46"/>
      <c r="AG518" s="46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</row>
    <row r="519" spans="1:53" ht="15" customHeight="1">
      <c r="A519" s="44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6"/>
      <c r="AE519" s="46"/>
      <c r="AF519" s="46"/>
      <c r="AG519" s="46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</row>
    <row r="520" spans="1:53" ht="15" customHeight="1">
      <c r="A520" s="44"/>
      <c r="B520" s="45"/>
      <c r="C520" s="45"/>
      <c r="D520" s="45"/>
      <c r="E520" s="45"/>
      <c r="F520" s="45"/>
      <c r="G520" s="46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6"/>
      <c r="AE520" s="46"/>
      <c r="AF520" s="46"/>
      <c r="AG520" s="46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</row>
    <row r="521" spans="1:53" ht="15" customHeight="1">
      <c r="A521" s="44"/>
      <c r="B521" s="45"/>
      <c r="C521" s="45"/>
      <c r="D521" s="45"/>
      <c r="E521" s="45"/>
      <c r="F521" s="45"/>
      <c r="G521" s="46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6"/>
      <c r="AE521" s="46"/>
      <c r="AF521" s="46"/>
      <c r="AG521" s="46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</row>
    <row r="522" spans="1:53" ht="15" customHeight="1">
      <c r="A522" s="44"/>
      <c r="B522" s="45"/>
      <c r="C522" s="45"/>
      <c r="D522" s="45"/>
      <c r="E522" s="45"/>
      <c r="F522" s="45"/>
      <c r="G522" s="46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6"/>
      <c r="AE522" s="46"/>
      <c r="AF522" s="46"/>
      <c r="AG522" s="46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</row>
    <row r="523" spans="1:53" ht="15" customHeight="1">
      <c r="A523" s="44"/>
      <c r="B523" s="45"/>
      <c r="C523" s="45"/>
      <c r="D523" s="45"/>
      <c r="E523" s="45"/>
      <c r="F523" s="45"/>
      <c r="G523" s="46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6"/>
      <c r="AE523" s="46"/>
      <c r="AF523" s="46"/>
      <c r="AG523" s="46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</row>
    <row r="524" spans="1:53" ht="15" customHeight="1">
      <c r="A524" s="44"/>
      <c r="B524" s="45"/>
      <c r="C524" s="45"/>
      <c r="D524" s="45"/>
      <c r="E524" s="45"/>
      <c r="F524" s="45"/>
      <c r="G524" s="46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6"/>
      <c r="AE524" s="46"/>
      <c r="AF524" s="46"/>
      <c r="AG524" s="46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</row>
    <row r="525" spans="1:53" ht="15" customHeight="1">
      <c r="A525" s="44"/>
      <c r="B525" s="45"/>
      <c r="C525" s="45"/>
      <c r="D525" s="45"/>
      <c r="E525" s="45"/>
      <c r="F525" s="45"/>
      <c r="G525" s="46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6"/>
      <c r="AE525" s="46"/>
      <c r="AF525" s="46"/>
      <c r="AG525" s="46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</row>
    <row r="526" spans="1:53" ht="15" customHeight="1">
      <c r="A526" s="44"/>
      <c r="B526" s="45"/>
      <c r="C526" s="45"/>
      <c r="D526" s="45"/>
      <c r="E526" s="45"/>
      <c r="F526" s="45"/>
      <c r="G526" s="46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6"/>
      <c r="AE526" s="46"/>
      <c r="AF526" s="46"/>
      <c r="AG526" s="46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</row>
    <row r="527" spans="1:53" ht="15" customHeight="1">
      <c r="A527" s="44"/>
      <c r="B527" s="45"/>
      <c r="C527" s="45"/>
      <c r="D527" s="45"/>
      <c r="E527" s="45"/>
      <c r="F527" s="45"/>
      <c r="G527" s="46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6"/>
      <c r="AE527" s="46"/>
      <c r="AF527" s="46"/>
      <c r="AG527" s="46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</row>
    <row r="528" spans="1:53" ht="15" customHeight="1">
      <c r="A528" s="44"/>
      <c r="B528" s="45"/>
      <c r="C528" s="45"/>
      <c r="D528" s="45"/>
      <c r="E528" s="45"/>
      <c r="F528" s="45"/>
      <c r="G528" s="46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6"/>
      <c r="AE528" s="46"/>
      <c r="AF528" s="46"/>
      <c r="AG528" s="46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</row>
    <row r="529" spans="1:53" ht="15" customHeight="1">
      <c r="A529" s="44"/>
      <c r="B529" s="45"/>
      <c r="C529" s="45"/>
      <c r="D529" s="45"/>
      <c r="E529" s="45"/>
      <c r="F529" s="45"/>
      <c r="G529" s="46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6"/>
      <c r="AE529" s="46"/>
      <c r="AF529" s="46"/>
      <c r="AG529" s="46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</row>
    <row r="530" spans="1:53" ht="15" customHeight="1">
      <c r="A530" s="44"/>
      <c r="B530" s="45"/>
      <c r="C530" s="45"/>
      <c r="D530" s="45"/>
      <c r="E530" s="45"/>
      <c r="F530" s="45"/>
      <c r="G530" s="46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6"/>
      <c r="AE530" s="46"/>
      <c r="AF530" s="46"/>
      <c r="AG530" s="46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</row>
    <row r="531" spans="1:53" ht="15" customHeight="1">
      <c r="A531" s="44"/>
      <c r="B531" s="45"/>
      <c r="C531" s="45"/>
      <c r="D531" s="45"/>
      <c r="E531" s="45"/>
      <c r="F531" s="45"/>
      <c r="G531" s="46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6"/>
      <c r="AE531" s="46"/>
      <c r="AF531" s="46"/>
      <c r="AG531" s="46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</row>
    <row r="532" spans="1:53" ht="15" customHeight="1">
      <c r="A532" s="44"/>
      <c r="B532" s="45"/>
      <c r="C532" s="45"/>
      <c r="D532" s="45"/>
      <c r="E532" s="45"/>
      <c r="F532" s="45"/>
      <c r="G532" s="46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6"/>
      <c r="AE532" s="46"/>
      <c r="AF532" s="46"/>
      <c r="AG532" s="46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</row>
    <row r="533" spans="1:53" ht="15" customHeight="1">
      <c r="A533" s="44"/>
      <c r="B533" s="45"/>
      <c r="C533" s="45"/>
      <c r="D533" s="45"/>
      <c r="E533" s="45"/>
      <c r="F533" s="45"/>
      <c r="G533" s="46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6"/>
      <c r="AE533" s="46"/>
      <c r="AF533" s="46"/>
      <c r="AG533" s="46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</row>
    <row r="534" spans="1:53" ht="15" customHeight="1">
      <c r="A534" s="44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6"/>
      <c r="AE534" s="46"/>
      <c r="AF534" s="46"/>
      <c r="AG534" s="46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</row>
    <row r="535" spans="1:53" ht="15" customHeight="1">
      <c r="A535" s="44"/>
      <c r="B535" s="45"/>
      <c r="C535" s="45"/>
      <c r="D535" s="45"/>
      <c r="E535" s="45"/>
      <c r="F535" s="45"/>
      <c r="G535" s="46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6"/>
      <c r="AE535" s="46"/>
      <c r="AF535" s="46"/>
      <c r="AG535" s="46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</row>
    <row r="536" spans="1:53" ht="15" customHeight="1">
      <c r="A536" s="44"/>
      <c r="B536" s="45"/>
      <c r="C536" s="45"/>
      <c r="D536" s="45"/>
      <c r="E536" s="45"/>
      <c r="F536" s="45"/>
      <c r="G536" s="46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6"/>
      <c r="AE536" s="46"/>
      <c r="AF536" s="46"/>
      <c r="AG536" s="46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</row>
    <row r="537" spans="1:53" ht="15" customHeight="1">
      <c r="A537" s="44"/>
      <c r="B537" s="45"/>
      <c r="C537" s="45"/>
      <c r="D537" s="45"/>
      <c r="E537" s="45"/>
      <c r="F537" s="45"/>
      <c r="G537" s="46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6"/>
      <c r="AE537" s="46"/>
      <c r="AF537" s="46"/>
      <c r="AG537" s="46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</row>
    <row r="538" spans="1:53" ht="15" customHeight="1">
      <c r="A538" s="44"/>
      <c r="B538" s="45"/>
      <c r="C538" s="45"/>
      <c r="D538" s="45"/>
      <c r="E538" s="45"/>
      <c r="F538" s="45"/>
      <c r="G538" s="46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6"/>
      <c r="AE538" s="46"/>
      <c r="AF538" s="46"/>
      <c r="AG538" s="46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</row>
    <row r="539" spans="1:53" ht="15" customHeight="1">
      <c r="A539" s="44"/>
      <c r="B539" s="45"/>
      <c r="C539" s="45"/>
      <c r="D539" s="45"/>
      <c r="E539" s="45"/>
      <c r="F539" s="45"/>
      <c r="G539" s="46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6"/>
      <c r="AE539" s="46"/>
      <c r="AF539" s="46"/>
      <c r="AG539" s="46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</row>
    <row r="540" spans="1:53" ht="15" customHeight="1">
      <c r="A540" s="44"/>
      <c r="B540" s="45"/>
      <c r="C540" s="45"/>
      <c r="D540" s="45"/>
      <c r="E540" s="45"/>
      <c r="F540" s="45"/>
      <c r="G540" s="46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6"/>
      <c r="AE540" s="46"/>
      <c r="AF540" s="46"/>
      <c r="AG540" s="46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</row>
    <row r="541" spans="1:53" ht="15" customHeight="1">
      <c r="A541" s="44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6"/>
      <c r="AE541" s="46"/>
      <c r="AF541" s="46"/>
      <c r="AG541" s="46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</row>
    <row r="542" spans="1:53" ht="15" customHeight="1">
      <c r="A542" s="44"/>
      <c r="B542" s="45"/>
      <c r="C542" s="45"/>
      <c r="D542" s="45"/>
      <c r="E542" s="45"/>
      <c r="F542" s="45"/>
      <c r="G542" s="46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6"/>
      <c r="AE542" s="46"/>
      <c r="AF542" s="46"/>
      <c r="AG542" s="46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</row>
    <row r="543" spans="1:53" ht="15" customHeight="1">
      <c r="A543" s="44"/>
      <c r="B543" s="45"/>
      <c r="C543" s="45"/>
      <c r="D543" s="45"/>
      <c r="E543" s="45"/>
      <c r="F543" s="45"/>
      <c r="G543" s="46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6"/>
      <c r="AE543" s="46"/>
      <c r="AF543" s="46"/>
      <c r="AG543" s="46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</row>
    <row r="544" spans="1:53" ht="15" customHeight="1">
      <c r="A544" s="44"/>
      <c r="B544" s="45"/>
      <c r="C544" s="45"/>
      <c r="D544" s="45"/>
      <c r="E544" s="45"/>
      <c r="F544" s="45"/>
      <c r="G544" s="46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6"/>
      <c r="AE544" s="46"/>
      <c r="AF544" s="46"/>
      <c r="AG544" s="46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</row>
    <row r="545" spans="1:53" ht="15" customHeight="1">
      <c r="A545" s="44"/>
      <c r="B545" s="45"/>
      <c r="C545" s="45"/>
      <c r="D545" s="45"/>
      <c r="E545" s="45"/>
      <c r="F545" s="45"/>
      <c r="G545" s="46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6"/>
      <c r="AE545" s="46"/>
      <c r="AF545" s="46"/>
      <c r="AG545" s="46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</row>
    <row r="546" spans="1:53" ht="15" customHeight="1">
      <c r="A546" s="44"/>
      <c r="B546" s="45"/>
      <c r="C546" s="45"/>
      <c r="D546" s="45"/>
      <c r="E546" s="45"/>
      <c r="F546" s="45"/>
      <c r="G546" s="46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6"/>
      <c r="AE546" s="46"/>
      <c r="AF546" s="46"/>
      <c r="AG546" s="46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</row>
    <row r="547" spans="1:53" ht="15" customHeight="1">
      <c r="A547" s="44"/>
      <c r="B547" s="45"/>
      <c r="C547" s="45"/>
      <c r="D547" s="45"/>
      <c r="E547" s="45"/>
      <c r="F547" s="45"/>
      <c r="G547" s="46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6"/>
      <c r="AE547" s="46"/>
      <c r="AF547" s="46"/>
      <c r="AG547" s="46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</row>
    <row r="548" spans="1:53" ht="15" customHeight="1">
      <c r="A548" s="44"/>
      <c r="B548" s="45"/>
      <c r="C548" s="45"/>
      <c r="D548" s="45"/>
      <c r="E548" s="45"/>
      <c r="F548" s="45"/>
      <c r="G548" s="46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6"/>
      <c r="AE548" s="46"/>
      <c r="AF548" s="46"/>
      <c r="AG548" s="46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</row>
    <row r="549" spans="1:53" ht="15" customHeight="1">
      <c r="A549" s="44"/>
      <c r="B549" s="45"/>
      <c r="C549" s="45"/>
      <c r="D549" s="45"/>
      <c r="E549" s="45"/>
      <c r="F549" s="45"/>
      <c r="G549" s="46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6"/>
      <c r="AE549" s="46"/>
      <c r="AF549" s="46"/>
      <c r="AG549" s="46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</row>
    <row r="550" spans="1:53" ht="15" customHeight="1">
      <c r="A550" s="44"/>
      <c r="B550" s="45"/>
      <c r="C550" s="45"/>
      <c r="D550" s="45"/>
      <c r="E550" s="45"/>
      <c r="F550" s="45"/>
      <c r="G550" s="46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6"/>
      <c r="AE550" s="46"/>
      <c r="AF550" s="46"/>
      <c r="AG550" s="46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</row>
    <row r="551" spans="1:53" ht="15" customHeight="1">
      <c r="A551" s="44"/>
      <c r="B551" s="45"/>
      <c r="C551" s="45"/>
      <c r="D551" s="45"/>
      <c r="E551" s="45"/>
      <c r="F551" s="45"/>
      <c r="G551" s="46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6"/>
      <c r="AE551" s="46"/>
      <c r="AF551" s="46"/>
      <c r="AG551" s="46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</row>
    <row r="552" spans="1:53" ht="15" customHeight="1">
      <c r="A552" s="44"/>
      <c r="B552" s="45"/>
      <c r="C552" s="45"/>
      <c r="D552" s="45"/>
      <c r="E552" s="45"/>
      <c r="F552" s="45"/>
      <c r="G552" s="46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6"/>
      <c r="AE552" s="46"/>
      <c r="AF552" s="46"/>
      <c r="AG552" s="46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</row>
    <row r="553" spans="1:53" ht="15" customHeight="1">
      <c r="A553" s="44"/>
      <c r="B553" s="45"/>
      <c r="C553" s="45"/>
      <c r="D553" s="45"/>
      <c r="E553" s="45"/>
      <c r="F553" s="45"/>
      <c r="G553" s="46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6"/>
      <c r="AE553" s="46"/>
      <c r="AF553" s="46"/>
      <c r="AG553" s="46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</row>
    <row r="554" spans="1:53" ht="15" customHeight="1">
      <c r="A554" s="44"/>
      <c r="B554" s="45"/>
      <c r="C554" s="45"/>
      <c r="D554" s="45"/>
      <c r="E554" s="45"/>
      <c r="F554" s="45"/>
      <c r="G554" s="46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6"/>
      <c r="AE554" s="46"/>
      <c r="AF554" s="46"/>
      <c r="AG554" s="46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</row>
    <row r="555" spans="1:53" ht="15" customHeight="1">
      <c r="A555" s="44"/>
      <c r="B555" s="45"/>
      <c r="C555" s="45"/>
      <c r="D555" s="45"/>
      <c r="E555" s="45"/>
      <c r="F555" s="45"/>
      <c r="G555" s="46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6"/>
      <c r="AE555" s="46"/>
      <c r="AF555" s="46"/>
      <c r="AG555" s="46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</row>
    <row r="556" spans="1:53" ht="15" customHeight="1">
      <c r="A556" s="44"/>
      <c r="B556" s="45"/>
      <c r="C556" s="45"/>
      <c r="D556" s="45"/>
      <c r="E556" s="45"/>
      <c r="F556" s="45"/>
      <c r="G556" s="46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6"/>
      <c r="AE556" s="46"/>
      <c r="AF556" s="46"/>
      <c r="AG556" s="46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</row>
    <row r="557" spans="1:53" ht="15" customHeight="1">
      <c r="A557" s="44"/>
      <c r="B557" s="45"/>
      <c r="C557" s="45"/>
      <c r="D557" s="45"/>
      <c r="E557" s="45"/>
      <c r="F557" s="45"/>
      <c r="G557" s="46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6"/>
      <c r="AE557" s="46"/>
      <c r="AF557" s="46"/>
      <c r="AG557" s="46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</row>
    <row r="558" spans="1:53" ht="15" customHeight="1">
      <c r="A558" s="44"/>
      <c r="B558" s="45"/>
      <c r="C558" s="45"/>
      <c r="D558" s="45"/>
      <c r="E558" s="45"/>
      <c r="F558" s="45"/>
      <c r="G558" s="46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6"/>
      <c r="AE558" s="46"/>
      <c r="AF558" s="46"/>
      <c r="AG558" s="46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</row>
    <row r="559" spans="1:53" ht="13.5" customHeight="1">
      <c r="A559" s="44"/>
      <c r="B559" s="45"/>
      <c r="C559" s="45"/>
      <c r="D559" s="45"/>
      <c r="E559" s="45"/>
      <c r="F559" s="45"/>
      <c r="G559" s="46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6"/>
      <c r="AE559" s="46"/>
      <c r="AF559" s="46"/>
      <c r="AG559" s="46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</row>
    <row r="560" spans="1:53" ht="13.5" customHeight="1">
      <c r="A560" s="44"/>
      <c r="B560" s="45"/>
      <c r="C560" s="45"/>
      <c r="D560" s="45"/>
      <c r="E560" s="45"/>
      <c r="F560" s="45"/>
      <c r="G560" s="46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6"/>
      <c r="AE560" s="46"/>
      <c r="AF560" s="46"/>
      <c r="AG560" s="46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</row>
    <row r="561" spans="1:53" ht="14.25" customHeight="1">
      <c r="A561" s="44"/>
      <c r="B561" s="45"/>
      <c r="C561" s="45"/>
      <c r="D561" s="45"/>
      <c r="E561" s="45"/>
      <c r="F561" s="45"/>
      <c r="G561" s="46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6"/>
      <c r="AE561" s="46"/>
      <c r="AF561" s="46"/>
      <c r="AG561" s="46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</row>
    <row r="562" spans="1:53" ht="14.25" customHeight="1">
      <c r="A562" s="44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6"/>
      <c r="AE562" s="46"/>
      <c r="AF562" s="46"/>
      <c r="AG562" s="46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</row>
    <row r="563" spans="1:53" ht="15" customHeight="1">
      <c r="A563" s="44"/>
      <c r="B563" s="45"/>
      <c r="C563" s="45"/>
      <c r="D563" s="45"/>
      <c r="E563" s="45"/>
      <c r="F563" s="45"/>
      <c r="G563" s="46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6"/>
      <c r="AE563" s="46"/>
      <c r="AF563" s="46"/>
      <c r="AG563" s="46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</row>
    <row r="564" spans="1:53" ht="12.75" customHeight="1">
      <c r="A564" s="44"/>
      <c r="B564" s="45"/>
      <c r="C564" s="45"/>
      <c r="D564" s="45"/>
      <c r="E564" s="45"/>
      <c r="F564" s="45"/>
      <c r="G564" s="46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6"/>
      <c r="AE564" s="46"/>
      <c r="AF564" s="46"/>
      <c r="AG564" s="46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</row>
    <row r="565" spans="1:53" ht="13.5" customHeight="1">
      <c r="A565" s="44"/>
      <c r="B565" s="45"/>
      <c r="C565" s="45"/>
      <c r="D565" s="45"/>
      <c r="E565" s="45"/>
      <c r="F565" s="45"/>
      <c r="G565" s="46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6"/>
      <c r="AE565" s="46"/>
      <c r="AF565" s="46"/>
      <c r="AG565" s="46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</row>
    <row r="566" spans="1:53" ht="15" customHeight="1">
      <c r="A566" s="44"/>
      <c r="B566" s="45"/>
      <c r="C566" s="45"/>
      <c r="D566" s="45"/>
      <c r="E566" s="45"/>
      <c r="F566" s="45"/>
      <c r="G566" s="46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6"/>
      <c r="AE566" s="46"/>
      <c r="AF566" s="46"/>
      <c r="AG566" s="46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</row>
    <row r="567" spans="1:53" ht="12" customHeight="1">
      <c r="A567" s="44"/>
      <c r="B567" s="45"/>
      <c r="C567" s="45"/>
      <c r="D567" s="45"/>
      <c r="E567" s="45"/>
      <c r="F567" s="45"/>
      <c r="G567" s="46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6"/>
      <c r="AE567" s="46"/>
      <c r="AF567" s="46"/>
      <c r="AG567" s="46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</row>
    <row r="568" spans="1:53" ht="15" customHeight="1">
      <c r="A568" s="44"/>
      <c r="B568" s="45"/>
      <c r="C568" s="45"/>
      <c r="D568" s="45"/>
      <c r="E568" s="45"/>
      <c r="F568" s="45"/>
      <c r="G568" s="46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6"/>
      <c r="AE568" s="46"/>
      <c r="AF568" s="46"/>
      <c r="AG568" s="46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</row>
    <row r="569" spans="1:53" ht="14.25" customHeight="1">
      <c r="A569" s="44"/>
      <c r="B569" s="45"/>
      <c r="C569" s="45"/>
      <c r="D569" s="45"/>
      <c r="E569" s="45"/>
      <c r="F569" s="45"/>
      <c r="G569" s="46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6"/>
      <c r="AE569" s="46"/>
      <c r="AF569" s="46"/>
      <c r="AG569" s="46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</row>
    <row r="570" spans="1:53" ht="12.75" customHeight="1">
      <c r="A570" s="44"/>
      <c r="B570" s="45"/>
      <c r="C570" s="45"/>
      <c r="D570" s="45"/>
      <c r="E570" s="45"/>
      <c r="F570" s="45"/>
      <c r="G570" s="46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6"/>
      <c r="AE570" s="46"/>
      <c r="AF570" s="46"/>
      <c r="AG570" s="46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</row>
    <row r="571" spans="1:53" ht="17.25" customHeight="1">
      <c r="A571" s="44"/>
      <c r="B571" s="45"/>
      <c r="C571" s="45"/>
      <c r="D571" s="45"/>
      <c r="E571" s="45"/>
      <c r="F571" s="45"/>
      <c r="G571" s="46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6"/>
      <c r="AE571" s="46"/>
      <c r="AF571" s="46"/>
      <c r="AG571" s="46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</row>
    <row r="572" spans="1:53" ht="13.5" customHeight="1">
      <c r="A572" s="44"/>
      <c r="B572" s="45"/>
      <c r="C572" s="45"/>
      <c r="D572" s="45"/>
      <c r="E572" s="45"/>
      <c r="F572" s="45"/>
      <c r="G572" s="46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6"/>
      <c r="AE572" s="46"/>
      <c r="AF572" s="46"/>
      <c r="AG572" s="46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</row>
    <row r="573" spans="1:53" ht="15.75" customHeight="1">
      <c r="A573" s="44"/>
      <c r="B573" s="45"/>
      <c r="C573" s="45"/>
      <c r="D573" s="45"/>
      <c r="E573" s="45"/>
      <c r="F573" s="45"/>
      <c r="G573" s="46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6"/>
      <c r="AE573" s="46"/>
      <c r="AF573" s="46"/>
      <c r="AG573" s="46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</row>
    <row r="574" spans="1:53">
      <c r="A574" s="44"/>
      <c r="B574" s="45"/>
      <c r="C574" s="45"/>
      <c r="D574" s="45"/>
      <c r="E574" s="45"/>
      <c r="F574" s="45"/>
      <c r="G574" s="46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6"/>
      <c r="AE574" s="46"/>
      <c r="AF574" s="46"/>
      <c r="AG574" s="46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</row>
    <row r="575" spans="1:53" ht="14.25" customHeight="1">
      <c r="A575" s="44"/>
      <c r="B575" s="45"/>
      <c r="C575" s="45"/>
      <c r="D575" s="45"/>
      <c r="E575" s="45"/>
      <c r="F575" s="45"/>
      <c r="G575" s="46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6"/>
      <c r="AE575" s="46"/>
      <c r="AF575" s="46"/>
      <c r="AG575" s="46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</row>
    <row r="576" spans="1:53" ht="17.25" customHeight="1">
      <c r="A576" s="44"/>
      <c r="B576" s="45"/>
      <c r="C576" s="45"/>
      <c r="D576" s="45"/>
      <c r="E576" s="45"/>
      <c r="F576" s="45"/>
      <c r="G576" s="46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6"/>
      <c r="AE576" s="46"/>
      <c r="AF576" s="46"/>
      <c r="AG576" s="46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</row>
    <row r="577" spans="1:53" ht="19.5" customHeight="1">
      <c r="A577" s="44"/>
      <c r="B577" s="45"/>
      <c r="C577" s="45"/>
      <c r="D577" s="45"/>
      <c r="E577" s="45"/>
      <c r="F577" s="45"/>
      <c r="G577" s="46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6"/>
      <c r="AE577" s="46"/>
      <c r="AF577" s="46"/>
      <c r="AG577" s="46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</row>
    <row r="578" spans="1:53" ht="20.25" customHeight="1">
      <c r="A578" s="44"/>
      <c r="B578" s="45"/>
      <c r="C578" s="45"/>
      <c r="D578" s="45"/>
      <c r="E578" s="45"/>
      <c r="F578" s="45"/>
      <c r="G578" s="46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6"/>
      <c r="AE578" s="46"/>
      <c r="AF578" s="46"/>
      <c r="AG578" s="46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</row>
    <row r="579" spans="1:53" ht="15.75" customHeight="1">
      <c r="A579" s="44"/>
      <c r="B579" s="45"/>
      <c r="C579" s="45"/>
      <c r="D579" s="45"/>
      <c r="E579" s="45"/>
      <c r="F579" s="45"/>
      <c r="G579" s="46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6"/>
      <c r="AE579" s="46"/>
      <c r="AF579" s="46"/>
      <c r="AG579" s="46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</row>
    <row r="580" spans="1:53" ht="17.25" customHeight="1">
      <c r="A580" s="44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6"/>
      <c r="AE580" s="46"/>
      <c r="AF580" s="46"/>
      <c r="AG580" s="46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</row>
    <row r="581" spans="1:53" ht="16.5" customHeight="1">
      <c r="A581" s="44"/>
      <c r="B581" s="45"/>
      <c r="C581" s="45"/>
      <c r="D581" s="45"/>
      <c r="E581" s="45"/>
      <c r="F581" s="45"/>
      <c r="G581" s="46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6"/>
      <c r="AE581" s="46"/>
      <c r="AF581" s="46"/>
      <c r="AG581" s="46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</row>
    <row r="582" spans="1:53" ht="22.5" customHeight="1">
      <c r="A582" s="44"/>
      <c r="B582" s="45"/>
      <c r="C582" s="45"/>
      <c r="D582" s="45"/>
      <c r="E582" s="45"/>
      <c r="F582" s="45"/>
      <c r="G582" s="46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6"/>
      <c r="AE582" s="46"/>
      <c r="AF582" s="46"/>
      <c r="AG582" s="46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</row>
    <row r="583" spans="1:53" ht="130.5" customHeight="1">
      <c r="A583" s="44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6"/>
      <c r="AE583" s="46"/>
      <c r="AF583" s="46"/>
      <c r="AG583" s="46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</row>
    <row r="584" spans="1:53" ht="15" customHeight="1">
      <c r="A584" s="44"/>
      <c r="B584" s="45"/>
      <c r="C584" s="45"/>
      <c r="D584" s="45"/>
      <c r="E584" s="45"/>
      <c r="F584" s="45"/>
      <c r="G584" s="46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6"/>
      <c r="AE584" s="46"/>
      <c r="AF584" s="46"/>
      <c r="AG584" s="46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</row>
    <row r="585" spans="1:53" ht="15" customHeight="1">
      <c r="A585" s="44"/>
      <c r="B585" s="45"/>
      <c r="C585" s="45"/>
      <c r="D585" s="45"/>
      <c r="E585" s="45"/>
      <c r="F585" s="45"/>
      <c r="G585" s="46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6"/>
      <c r="AE585" s="46"/>
      <c r="AF585" s="46"/>
      <c r="AG585" s="46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</row>
    <row r="586" spans="1:53" ht="17.25" customHeight="1">
      <c r="A586" s="44"/>
      <c r="B586" s="45"/>
      <c r="C586" s="45"/>
      <c r="D586" s="45"/>
      <c r="E586" s="45"/>
      <c r="F586" s="45"/>
      <c r="G586" s="46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6"/>
      <c r="AE586" s="46"/>
      <c r="AF586" s="46"/>
      <c r="AG586" s="46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</row>
    <row r="587" spans="1:53" ht="15" customHeight="1">
      <c r="A587" s="44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6"/>
      <c r="AE587" s="46"/>
      <c r="AF587" s="46"/>
      <c r="AG587" s="46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</row>
    <row r="588" spans="1:53" ht="15" customHeight="1">
      <c r="A588" s="44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6"/>
      <c r="AE588" s="46"/>
      <c r="AF588" s="46"/>
      <c r="AG588" s="46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</row>
    <row r="589" spans="1:53" ht="15" customHeight="1">
      <c r="A589" s="44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6"/>
      <c r="AE589" s="46"/>
      <c r="AF589" s="46"/>
      <c r="AG589" s="46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</row>
    <row r="590" spans="1:53" ht="15" customHeight="1">
      <c r="A590" s="44"/>
      <c r="B590" s="45"/>
      <c r="C590" s="45"/>
      <c r="D590" s="45"/>
      <c r="E590" s="45"/>
      <c r="F590" s="45"/>
      <c r="G590" s="46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6"/>
      <c r="AE590" s="46"/>
      <c r="AF590" s="46"/>
      <c r="AG590" s="46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</row>
    <row r="591" spans="1:53" ht="15" customHeight="1">
      <c r="A591" s="44"/>
      <c r="B591" s="45"/>
      <c r="C591" s="45"/>
      <c r="D591" s="45"/>
      <c r="E591" s="45"/>
      <c r="F591" s="45"/>
      <c r="G591" s="46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6"/>
      <c r="AE591" s="46"/>
      <c r="AF591" s="46"/>
      <c r="AG591" s="46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</row>
    <row r="592" spans="1:53" ht="15" customHeight="1">
      <c r="A592" s="44"/>
      <c r="B592" s="45"/>
      <c r="C592" s="45"/>
      <c r="D592" s="45"/>
      <c r="E592" s="45"/>
      <c r="F592" s="45"/>
      <c r="G592" s="46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6"/>
      <c r="AE592" s="46"/>
      <c r="AF592" s="46"/>
      <c r="AG592" s="46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</row>
    <row r="593" spans="1:53" ht="15" customHeight="1">
      <c r="A593" s="44"/>
      <c r="B593" s="45"/>
      <c r="C593" s="45"/>
      <c r="D593" s="45"/>
      <c r="E593" s="45"/>
      <c r="F593" s="45"/>
      <c r="G593" s="46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6"/>
      <c r="AE593" s="46"/>
      <c r="AF593" s="46"/>
      <c r="AG593" s="46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</row>
    <row r="594" spans="1:53" ht="15" customHeight="1">
      <c r="A594" s="44"/>
      <c r="B594" s="45"/>
      <c r="C594" s="45"/>
      <c r="D594" s="45"/>
      <c r="E594" s="45"/>
      <c r="F594" s="45"/>
      <c r="G594" s="46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6"/>
      <c r="AE594" s="46"/>
      <c r="AF594" s="46"/>
      <c r="AG594" s="46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</row>
    <row r="595" spans="1:53" ht="15" customHeight="1">
      <c r="A595" s="44"/>
      <c r="B595" s="45"/>
      <c r="C595" s="45"/>
      <c r="D595" s="45"/>
      <c r="E595" s="45"/>
      <c r="F595" s="45"/>
      <c r="G595" s="46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6"/>
      <c r="AE595" s="46"/>
      <c r="AF595" s="46"/>
      <c r="AG595" s="46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</row>
    <row r="596" spans="1:53" ht="15" customHeight="1">
      <c r="A596" s="44"/>
      <c r="B596" s="45"/>
      <c r="C596" s="45"/>
      <c r="D596" s="45"/>
      <c r="E596" s="45"/>
      <c r="F596" s="45"/>
      <c r="G596" s="46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6"/>
      <c r="AE596" s="46"/>
      <c r="AF596" s="46"/>
      <c r="AG596" s="46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</row>
    <row r="597" spans="1:53" ht="15" customHeight="1">
      <c r="A597" s="44"/>
      <c r="B597" s="45"/>
      <c r="C597" s="45"/>
      <c r="D597" s="45"/>
      <c r="E597" s="45"/>
      <c r="F597" s="45"/>
      <c r="G597" s="46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6"/>
      <c r="AE597" s="46"/>
      <c r="AF597" s="46"/>
      <c r="AG597" s="46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</row>
    <row r="598" spans="1:53" ht="15" customHeight="1">
      <c r="A598" s="44"/>
      <c r="B598" s="45"/>
      <c r="C598" s="45"/>
      <c r="D598" s="45"/>
      <c r="E598" s="45"/>
      <c r="F598" s="45"/>
      <c r="G598" s="46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6"/>
      <c r="AE598" s="46"/>
      <c r="AF598" s="46"/>
      <c r="AG598" s="46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</row>
    <row r="599" spans="1:53" ht="15" customHeight="1">
      <c r="A599" s="44"/>
      <c r="B599" s="45"/>
      <c r="C599" s="45"/>
      <c r="D599" s="45"/>
      <c r="E599" s="45"/>
      <c r="F599" s="45"/>
      <c r="G599" s="46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6"/>
      <c r="AE599" s="46"/>
      <c r="AF599" s="46"/>
      <c r="AG599" s="46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</row>
    <row r="600" spans="1:53" ht="15" customHeight="1">
      <c r="A600" s="44"/>
      <c r="B600" s="45"/>
      <c r="C600" s="45"/>
      <c r="D600" s="45"/>
      <c r="E600" s="45"/>
      <c r="F600" s="45"/>
      <c r="G600" s="46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6"/>
      <c r="AE600" s="46"/>
      <c r="AF600" s="46"/>
      <c r="AG600" s="46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</row>
    <row r="601" spans="1:53" ht="15" customHeight="1">
      <c r="A601" s="44"/>
      <c r="B601" s="45"/>
      <c r="C601" s="45"/>
      <c r="D601" s="45"/>
      <c r="E601" s="45"/>
      <c r="F601" s="45"/>
      <c r="G601" s="46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6"/>
      <c r="AE601" s="46"/>
      <c r="AF601" s="46"/>
      <c r="AG601" s="46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</row>
    <row r="602" spans="1:53" ht="15" customHeight="1">
      <c r="A602" s="44"/>
      <c r="B602" s="45"/>
      <c r="C602" s="45"/>
      <c r="D602" s="45"/>
      <c r="E602" s="45"/>
      <c r="F602" s="45"/>
      <c r="G602" s="46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6"/>
      <c r="AE602" s="46"/>
      <c r="AF602" s="46"/>
      <c r="AG602" s="46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</row>
    <row r="603" spans="1:53" ht="15" customHeight="1">
      <c r="A603" s="44"/>
      <c r="B603" s="45"/>
      <c r="C603" s="45"/>
      <c r="D603" s="45"/>
      <c r="E603" s="45"/>
      <c r="F603" s="45"/>
      <c r="G603" s="46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6"/>
      <c r="AE603" s="46"/>
      <c r="AF603" s="46"/>
      <c r="AG603" s="46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</row>
    <row r="604" spans="1:53" ht="15" customHeight="1">
      <c r="A604" s="44"/>
      <c r="B604" s="45"/>
      <c r="C604" s="45"/>
      <c r="D604" s="45"/>
      <c r="E604" s="45"/>
      <c r="F604" s="45"/>
      <c r="G604" s="46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6"/>
      <c r="AE604" s="46"/>
      <c r="AF604" s="46"/>
      <c r="AG604" s="46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</row>
    <row r="605" spans="1:53">
      <c r="B605" s="45"/>
      <c r="C605" s="45"/>
      <c r="D605" s="45"/>
      <c r="E605" s="45"/>
      <c r="F605" s="45"/>
      <c r="G605" s="46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6"/>
      <c r="AE605" s="46"/>
      <c r="AF605" s="46"/>
      <c r="AG605" s="46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</row>
    <row r="606" spans="1:53">
      <c r="B606" s="45"/>
      <c r="C606" s="45"/>
      <c r="D606" s="45"/>
      <c r="E606" s="45"/>
      <c r="F606" s="45"/>
      <c r="G606" s="46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6"/>
      <c r="AE606" s="46"/>
      <c r="AF606" s="46"/>
      <c r="AG606" s="46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</row>
    <row r="607" spans="1:53">
      <c r="B607" s="45"/>
      <c r="C607" s="45"/>
      <c r="D607" s="45"/>
      <c r="E607" s="45"/>
      <c r="F607" s="45"/>
      <c r="G607" s="46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6"/>
      <c r="AE607" s="46"/>
      <c r="AF607" s="46"/>
      <c r="AG607" s="46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</row>
    <row r="608" spans="1:53">
      <c r="B608" s="45"/>
      <c r="C608" s="45"/>
      <c r="D608" s="45"/>
      <c r="E608" s="45"/>
      <c r="F608" s="45"/>
      <c r="G608" s="46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6"/>
      <c r="AE608" s="46"/>
      <c r="AF608" s="46"/>
      <c r="AG608" s="46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</row>
    <row r="609" spans="2:53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6"/>
      <c r="AE609" s="46"/>
      <c r="AF609" s="46"/>
      <c r="AG609" s="46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</row>
    <row r="610" spans="2:53">
      <c r="B610" s="45"/>
      <c r="C610" s="45"/>
      <c r="D610" s="45"/>
      <c r="E610" s="45"/>
      <c r="F610" s="45"/>
      <c r="G610" s="46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6"/>
      <c r="AE610" s="46"/>
      <c r="AF610" s="46"/>
      <c r="AG610" s="46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</row>
    <row r="611" spans="2:53">
      <c r="B611" s="45"/>
      <c r="C611" s="45"/>
      <c r="D611" s="45"/>
      <c r="E611" s="45"/>
      <c r="F611" s="45"/>
      <c r="G611" s="46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6"/>
      <c r="AE611" s="46"/>
      <c r="AF611" s="46"/>
      <c r="AG611" s="46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</row>
    <row r="612" spans="2:53"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</row>
    <row r="613" spans="2:53"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</row>
    <row r="614" spans="2:53"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</row>
    <row r="615" spans="2:53"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</row>
    <row r="616" spans="2:53"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</row>
    <row r="617" spans="2:53"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</row>
    <row r="618" spans="2:53"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</row>
    <row r="619" spans="2:53"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</row>
    <row r="620" spans="2:53"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</row>
    <row r="621" spans="2:53"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</row>
    <row r="622" spans="2:53"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</row>
    <row r="623" spans="2:53"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</row>
    <row r="624" spans="2:53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</row>
    <row r="625" spans="2:53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</row>
    <row r="626" spans="2:53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</row>
    <row r="627" spans="2:53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</row>
    <row r="628" spans="2:53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</row>
    <row r="629" spans="2:53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</row>
    <row r="630" spans="2:53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</row>
    <row r="631" spans="2:53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</row>
    <row r="632" spans="2:53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</row>
    <row r="633" spans="2:53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</row>
    <row r="634" spans="2:53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</row>
    <row r="635" spans="2:53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</row>
    <row r="636" spans="2:53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</row>
    <row r="637" spans="2:53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</row>
    <row r="638" spans="2:53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</row>
    <row r="639" spans="2:53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</row>
    <row r="640" spans="2:53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</row>
    <row r="641" spans="2:53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</row>
    <row r="642" spans="2:53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</row>
    <row r="643" spans="2:53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</row>
    <row r="644" spans="2:53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</row>
    <row r="645" spans="2:53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</row>
    <row r="646" spans="2:53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</row>
    <row r="647" spans="2:53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</row>
    <row r="648" spans="2:53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</row>
    <row r="649" spans="2:53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</row>
    <row r="650" spans="2:53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</row>
    <row r="651" spans="2:53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</row>
    <row r="652" spans="2:53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</row>
    <row r="653" spans="2:53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</row>
    <row r="654" spans="2:53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</row>
    <row r="655" spans="2:53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</row>
    <row r="656" spans="2:53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</row>
    <row r="657" spans="2:53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</row>
    <row r="658" spans="2:53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</row>
    <row r="659" spans="2:53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</row>
    <row r="660" spans="2:53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</row>
    <row r="661" spans="2:53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</row>
    <row r="662" spans="2:53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</row>
    <row r="663" spans="2:53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</row>
    <row r="664" spans="2:53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</row>
    <row r="665" spans="2:53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</row>
    <row r="666" spans="2:53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</row>
    <row r="667" spans="2:53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</row>
    <row r="668" spans="2:53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</row>
    <row r="669" spans="2:53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</row>
    <row r="670" spans="2:53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</row>
    <row r="671" spans="2:53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</row>
    <row r="672" spans="2:53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</row>
    <row r="673" spans="2:53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</row>
    <row r="674" spans="2:53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</row>
    <row r="675" spans="2:53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</row>
    <row r="676" spans="2:53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</row>
    <row r="677" spans="2:53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</row>
    <row r="678" spans="2:53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</row>
    <row r="679" spans="2:53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</row>
    <row r="680" spans="2:53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</row>
    <row r="681" spans="2:53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</row>
    <row r="682" spans="2:53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</row>
    <row r="683" spans="2:53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</row>
    <row r="684" spans="2:53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</row>
    <row r="685" spans="2:53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</row>
    <row r="686" spans="2:53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</row>
    <row r="687" spans="2:53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</row>
    <row r="688" spans="2:53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</row>
    <row r="689" spans="2:53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</row>
    <row r="690" spans="2:53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</row>
    <row r="691" spans="2:53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</row>
    <row r="692" spans="2:53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</row>
    <row r="693" spans="2:53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</row>
    <row r="694" spans="2:53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</row>
    <row r="695" spans="2:53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</row>
    <row r="696" spans="2:53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</row>
    <row r="697" spans="2:53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</row>
    <row r="698" spans="2:53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</row>
    <row r="699" spans="2:53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</row>
    <row r="700" spans="2:53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</row>
    <row r="701" spans="2:53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</row>
    <row r="702" spans="2:53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</row>
    <row r="703" spans="2:53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</row>
    <row r="704" spans="2:53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</row>
    <row r="705" spans="2:53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</row>
    <row r="706" spans="2:53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</row>
    <row r="707" spans="2:53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</row>
    <row r="708" spans="2:53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</row>
    <row r="709" spans="2:53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</row>
    <row r="710" spans="2:53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</row>
    <row r="711" spans="2:53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</row>
    <row r="712" spans="2:53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</row>
    <row r="713" spans="2:53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</row>
    <row r="714" spans="2:53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</row>
    <row r="715" spans="2:53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</row>
    <row r="716" spans="2:53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</row>
    <row r="717" spans="2:53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</row>
    <row r="718" spans="2:53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</row>
    <row r="719" spans="2:53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</row>
    <row r="720" spans="2:53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</row>
    <row r="721" spans="2:53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</row>
    <row r="722" spans="2:53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</row>
    <row r="723" spans="2:53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</row>
    <row r="724" spans="2:53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</row>
    <row r="725" spans="2:53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</row>
    <row r="726" spans="2:53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</row>
    <row r="727" spans="2:53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</row>
    <row r="728" spans="2:53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</row>
    <row r="729" spans="2:53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</row>
    <row r="730" spans="2:53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</row>
    <row r="731" spans="2:53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</row>
    <row r="732" spans="2:53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</row>
    <row r="733" spans="2:53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</row>
    <row r="734" spans="2:53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</row>
    <row r="735" spans="2:53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</row>
    <row r="736" spans="2:53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</row>
    <row r="737" spans="2:53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</row>
    <row r="738" spans="2:53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</row>
    <row r="739" spans="2:53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</row>
    <row r="740" spans="2:53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</row>
    <row r="741" spans="2:53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</row>
    <row r="742" spans="2:53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</row>
    <row r="743" spans="2:53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</row>
    <row r="744" spans="2:53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</row>
    <row r="745" spans="2:53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</row>
    <row r="746" spans="2:53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</row>
    <row r="747" spans="2:53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</row>
    <row r="748" spans="2:53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</row>
    <row r="749" spans="2:53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</row>
    <row r="750" spans="2:53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</row>
    <row r="751" spans="2:53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</row>
    <row r="752" spans="2:53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</row>
    <row r="753" spans="2:53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</row>
    <row r="754" spans="2:53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</row>
    <row r="755" spans="2:53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</row>
    <row r="756" spans="2:53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</row>
    <row r="757" spans="2:53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</row>
    <row r="758" spans="2:53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</row>
    <row r="759" spans="2:53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</row>
    <row r="760" spans="2:53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</row>
    <row r="761" spans="2:53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</row>
    <row r="762" spans="2:53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</row>
    <row r="763" spans="2:53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</row>
    <row r="764" spans="2:53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</row>
    <row r="765" spans="2:53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</row>
    <row r="766" spans="2:53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</row>
    <row r="767" spans="2:53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</row>
    <row r="768" spans="2:53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</row>
    <row r="769" spans="2:53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</row>
    <row r="770" spans="2:53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</row>
    <row r="771" spans="2:53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</row>
    <row r="772" spans="2:53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</row>
    <row r="773" spans="2:53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</row>
    <row r="774" spans="2:53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</row>
    <row r="775" spans="2:53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</row>
    <row r="776" spans="2:53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</row>
    <row r="777" spans="2:53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</row>
    <row r="778" spans="2:53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</row>
    <row r="779" spans="2:53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</row>
    <row r="780" spans="2:53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</row>
    <row r="781" spans="2:53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</row>
    <row r="782" spans="2:53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</row>
    <row r="783" spans="2:53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</row>
    <row r="784" spans="2:53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</row>
    <row r="785" spans="2:53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</row>
    <row r="786" spans="2:53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</row>
    <row r="787" spans="2:53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</row>
    <row r="788" spans="2:53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</row>
    <row r="789" spans="2:53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</row>
    <row r="790" spans="2:53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</row>
    <row r="791" spans="2:53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</row>
    <row r="792" spans="2:53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</row>
    <row r="793" spans="2:53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</row>
    <row r="794" spans="2:53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</row>
    <row r="795" spans="2:53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</row>
    <row r="796" spans="2:53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</row>
    <row r="797" spans="2:53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</row>
    <row r="798" spans="2:53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</row>
    <row r="799" spans="2:53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</row>
    <row r="800" spans="2:53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</row>
    <row r="801" spans="2:53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</row>
    <row r="802" spans="2:53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</row>
    <row r="803" spans="2:53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</row>
    <row r="804" spans="2:53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</row>
    <row r="805" spans="2:53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</row>
    <row r="806" spans="2:53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</row>
    <row r="807" spans="2:53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</row>
    <row r="808" spans="2:53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</row>
    <row r="809" spans="2:53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</row>
    <row r="810" spans="2:53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</row>
    <row r="811" spans="2:53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</row>
    <row r="812" spans="2:53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</row>
    <row r="813" spans="2:53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</row>
    <row r="814" spans="2:53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</row>
    <row r="815" spans="2:53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</row>
    <row r="816" spans="2:53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</row>
    <row r="817" spans="2:53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</row>
    <row r="818" spans="2:53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</row>
    <row r="819" spans="2:53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</row>
    <row r="820" spans="2:53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</row>
    <row r="821" spans="2:53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</row>
    <row r="822" spans="2:53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</row>
    <row r="823" spans="2:53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</row>
    <row r="824" spans="2:53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</row>
    <row r="825" spans="2:53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</row>
    <row r="826" spans="2:53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</row>
    <row r="827" spans="2:53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</row>
    <row r="828" spans="2:53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</row>
    <row r="829" spans="2:53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</row>
    <row r="830" spans="2:53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</row>
    <row r="831" spans="2:53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</row>
    <row r="832" spans="2:53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</row>
    <row r="833" spans="2:53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</row>
    <row r="834" spans="2:53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</row>
    <row r="835" spans="2:53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</row>
    <row r="836" spans="2:53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</row>
    <row r="837" spans="2:53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</row>
    <row r="838" spans="2:53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</row>
    <row r="839" spans="2:53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</row>
    <row r="840" spans="2:53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</row>
    <row r="841" spans="2:53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</row>
    <row r="842" spans="2:53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</row>
    <row r="843" spans="2:53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</row>
    <row r="844" spans="2:53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</row>
    <row r="845" spans="2:53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</row>
    <row r="846" spans="2:53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</row>
    <row r="847" spans="2:53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</row>
    <row r="848" spans="2:53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</row>
    <row r="849" spans="2:53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</row>
    <row r="850" spans="2:53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</row>
    <row r="851" spans="2:53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</row>
    <row r="852" spans="2:53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</row>
    <row r="853" spans="2:53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</row>
    <row r="854" spans="2:53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</row>
    <row r="855" spans="2:53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</row>
    <row r="856" spans="2:53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</row>
    <row r="857" spans="2:53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</row>
    <row r="858" spans="2:53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</row>
    <row r="859" spans="2:53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</row>
    <row r="860" spans="2:53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</row>
    <row r="861" spans="2:53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</row>
    <row r="862" spans="2:53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</row>
    <row r="863" spans="2:53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</row>
    <row r="864" spans="2:53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</row>
    <row r="865" spans="2:53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</row>
    <row r="866" spans="2:53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</row>
    <row r="867" spans="2:53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</row>
    <row r="868" spans="2:53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</row>
    <row r="869" spans="2:53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</row>
    <row r="870" spans="2:53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</row>
    <row r="871" spans="2:53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</row>
    <row r="872" spans="2:53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</row>
    <row r="873" spans="2:53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</row>
    <row r="874" spans="2:53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</row>
    <row r="875" spans="2:53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</row>
    <row r="876" spans="2:53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</row>
    <row r="877" spans="2:53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</row>
    <row r="878" spans="2:53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</row>
    <row r="879" spans="2:53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</row>
    <row r="880" spans="2:53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</row>
    <row r="881" spans="2:53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</row>
    <row r="882" spans="2:53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</row>
    <row r="883" spans="2:53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</row>
    <row r="884" spans="2:53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</row>
    <row r="885" spans="2:53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</row>
    <row r="886" spans="2:53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</row>
    <row r="887" spans="2:53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</row>
    <row r="888" spans="2:53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</row>
    <row r="889" spans="2:53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</row>
    <row r="890" spans="2:53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</row>
    <row r="891" spans="2:53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</row>
    <row r="892" spans="2:53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</row>
    <row r="893" spans="2:53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</row>
    <row r="894" spans="2:53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</row>
    <row r="895" spans="2:53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</row>
    <row r="896" spans="2:53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</row>
    <row r="897" spans="2:53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</row>
    <row r="898" spans="2:53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</row>
    <row r="899" spans="2:53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</row>
    <row r="900" spans="2:53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</row>
    <row r="901" spans="2:53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</row>
    <row r="902" spans="2:53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</row>
    <row r="903" spans="2:53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</row>
    <row r="904" spans="2:53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</row>
    <row r="905" spans="2:53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</row>
    <row r="906" spans="2:53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</row>
    <row r="907" spans="2:53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</row>
    <row r="908" spans="2:53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</row>
    <row r="909" spans="2:53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</row>
    <row r="910" spans="2:53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</row>
    <row r="911" spans="2:53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</row>
    <row r="912" spans="2:53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</row>
    <row r="913" spans="2:53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</row>
    <row r="914" spans="2:53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</row>
    <row r="915" spans="2:53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</row>
    <row r="916" spans="2:53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</row>
    <row r="917" spans="2:53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</row>
    <row r="918" spans="2:53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</row>
    <row r="919" spans="2:53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</row>
    <row r="920" spans="2:53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</row>
    <row r="921" spans="2:53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</row>
    <row r="922" spans="2:53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</row>
    <row r="923" spans="2:53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</row>
    <row r="924" spans="2:53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</row>
    <row r="925" spans="2:53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</row>
    <row r="926" spans="2:53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</row>
    <row r="927" spans="2:53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</row>
    <row r="928" spans="2:53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</row>
    <row r="929" spans="2:53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</row>
    <row r="930" spans="2:53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</row>
    <row r="931" spans="2:53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</row>
    <row r="932" spans="2:53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</row>
    <row r="933" spans="2:53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</row>
    <row r="934" spans="2:53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</row>
    <row r="935" spans="2:53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</row>
    <row r="936" spans="2:53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</row>
    <row r="937" spans="2:53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</row>
    <row r="938" spans="2:53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</row>
    <row r="939" spans="2:53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</row>
    <row r="940" spans="2:53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</row>
    <row r="941" spans="2:53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</row>
    <row r="942" spans="2:53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</row>
    <row r="943" spans="2:53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</row>
    <row r="944" spans="2:53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</row>
    <row r="945" spans="2:53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</row>
    <row r="946" spans="2:53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</row>
    <row r="947" spans="2:53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</row>
    <row r="948" spans="2:53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</row>
    <row r="949" spans="2:53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</row>
    <row r="950" spans="2:53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</row>
    <row r="951" spans="2:53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</row>
    <row r="952" spans="2:53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</row>
    <row r="953" spans="2:53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</row>
    <row r="954" spans="2:53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</row>
    <row r="955" spans="2:53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</row>
    <row r="956" spans="2:53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</row>
    <row r="957" spans="2:53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</row>
    <row r="958" spans="2:53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</row>
    <row r="959" spans="2:53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</row>
    <row r="960" spans="2:53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</row>
    <row r="961" spans="2:53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</row>
    <row r="962" spans="2:53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</row>
    <row r="963" spans="2:53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</row>
    <row r="964" spans="2:53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</row>
    <row r="965" spans="2:53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</row>
    <row r="966" spans="2:53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</row>
    <row r="967" spans="2:53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</row>
    <row r="968" spans="2:53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</row>
    <row r="969" spans="2:53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</row>
    <row r="970" spans="2:53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</row>
    <row r="971" spans="2:53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</row>
    <row r="972" spans="2:53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</row>
    <row r="973" spans="2:53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</row>
    <row r="974" spans="2:53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</row>
    <row r="975" spans="2:53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</row>
    <row r="976" spans="2:53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</row>
    <row r="977" spans="2:53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</row>
    <row r="978" spans="2:53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</row>
    <row r="979" spans="2:53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</row>
    <row r="980" spans="2:53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</row>
    <row r="981" spans="2:53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</row>
    <row r="982" spans="2:53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</row>
    <row r="983" spans="2:53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</row>
    <row r="984" spans="2:53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</row>
    <row r="985" spans="2:53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</row>
    <row r="986" spans="2:53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</row>
    <row r="987" spans="2:53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</row>
    <row r="988" spans="2:53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</row>
    <row r="989" spans="2:53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</row>
    <row r="990" spans="2:53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</row>
    <row r="991" spans="2:53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</row>
    <row r="992" spans="2:53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</row>
    <row r="993" spans="2:53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</row>
    <row r="994" spans="2:53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</row>
    <row r="995" spans="2:53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</row>
    <row r="996" spans="2:53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</row>
    <row r="997" spans="2:53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</row>
    <row r="998" spans="2:53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</row>
    <row r="999" spans="2:53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</row>
    <row r="1000" spans="2:53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</row>
    <row r="1001" spans="2:53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</row>
    <row r="1002" spans="2:53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</row>
    <row r="1003" spans="2:53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</row>
    <row r="1004" spans="2:53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</row>
    <row r="1005" spans="2:53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</row>
    <row r="1006" spans="2:53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</row>
    <row r="1007" spans="2:53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</row>
    <row r="1008" spans="2:53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</row>
    <row r="1009" spans="2:53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</row>
    <row r="1010" spans="2:53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</row>
    <row r="1011" spans="2:53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</row>
    <row r="1012" spans="2:53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</row>
    <row r="1013" spans="2:53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</row>
    <row r="1014" spans="2:53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</row>
    <row r="1015" spans="2:53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</row>
    <row r="1016" spans="2:53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</row>
    <row r="1017" spans="2:53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</row>
    <row r="1018" spans="2:53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</row>
    <row r="1019" spans="2:53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</row>
    <row r="1020" spans="2:53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</row>
    <row r="1021" spans="2:53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</row>
    <row r="1022" spans="2:53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</row>
    <row r="1023" spans="2:53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</row>
    <row r="1024" spans="2:53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</row>
    <row r="1025" spans="2:53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</row>
    <row r="1026" spans="2:53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</row>
    <row r="1027" spans="2:53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</row>
    <row r="1028" spans="2:53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</row>
    <row r="1029" spans="2:53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</row>
    <row r="1030" spans="2:53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</row>
    <row r="1031" spans="2:53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</row>
    <row r="1032" spans="2:53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</row>
    <row r="1033" spans="2:53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</row>
    <row r="1034" spans="2:53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</row>
    <row r="1035" spans="2:53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</row>
    <row r="1036" spans="2:53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</row>
    <row r="1037" spans="2:53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</row>
    <row r="1038" spans="2:53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</row>
    <row r="1039" spans="2:53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</row>
    <row r="1040" spans="2:53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</row>
    <row r="1041" spans="2:53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</row>
    <row r="1042" spans="2:53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</row>
    <row r="1043" spans="2:53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</row>
    <row r="1044" spans="2:53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</row>
    <row r="1045" spans="2:53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</row>
    <row r="1046" spans="2:53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</row>
    <row r="1047" spans="2:53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</row>
    <row r="1048" spans="2:53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</row>
    <row r="1049" spans="2:53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</row>
    <row r="1050" spans="2:53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</row>
    <row r="1051" spans="2:53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</row>
    <row r="1052" spans="2:53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</row>
    <row r="1053" spans="2:53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</row>
    <row r="1054" spans="2:53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</row>
    <row r="1055" spans="2:53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</row>
    <row r="1056" spans="2:53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</row>
    <row r="1057" spans="2:53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</row>
    <row r="1058" spans="2:53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</row>
    <row r="1059" spans="2:53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</row>
    <row r="1060" spans="2:53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</row>
    <row r="1061" spans="2:53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</row>
    <row r="1062" spans="2:53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</row>
    <row r="1063" spans="2:53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</row>
    <row r="1064" spans="2:53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</row>
    <row r="1065" spans="2:53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</row>
    <row r="1066" spans="2:53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</row>
    <row r="1067" spans="2:53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</row>
    <row r="1068" spans="2:53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</row>
    <row r="1069" spans="2:53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</row>
    <row r="1070" spans="2:53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</row>
    <row r="1071" spans="2:53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</row>
    <row r="1072" spans="2:53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</row>
    <row r="1073" spans="2:53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</row>
    <row r="1074" spans="2:53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</row>
    <row r="1075" spans="2:53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</row>
    <row r="1076" spans="2:53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</row>
    <row r="1077" spans="2:53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</row>
    <row r="1078" spans="2:53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</row>
    <row r="1079" spans="2:53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</row>
    <row r="1080" spans="2:53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</row>
    <row r="1081" spans="2:53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</row>
    <row r="1082" spans="2:53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</row>
    <row r="1083" spans="2:53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</row>
    <row r="1084" spans="2:53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</row>
    <row r="1085" spans="2:53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</row>
    <row r="1086" spans="2:53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</row>
    <row r="1087" spans="2:53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</row>
    <row r="1088" spans="2:53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</row>
    <row r="1089" spans="2:53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</row>
    <row r="1090" spans="2:53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</row>
    <row r="1091" spans="2:53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</row>
    <row r="1092" spans="2:53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</row>
    <row r="1093" spans="2:53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</row>
    <row r="1094" spans="2:53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</row>
    <row r="1095" spans="2:53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</row>
    <row r="1096" spans="2:53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</row>
    <row r="1097" spans="2:53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</row>
    <row r="1098" spans="2:53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</row>
    <row r="1099" spans="2:53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</row>
    <row r="1100" spans="2:53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</row>
    <row r="1101" spans="2:53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</row>
    <row r="1102" spans="2:53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</row>
    <row r="1103" spans="2:53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</row>
    <row r="1104" spans="2:53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</row>
    <row r="1105" spans="2:53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</row>
    <row r="1106" spans="2:53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</row>
    <row r="1107" spans="2:53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</row>
    <row r="1108" spans="2:53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</row>
    <row r="1109" spans="2:53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</row>
    <row r="1110" spans="2:53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</row>
    <row r="1111" spans="2:53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</row>
    <row r="1112" spans="2:53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</row>
    <row r="1113" spans="2:53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</row>
    <row r="1114" spans="2:53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</row>
    <row r="1115" spans="2:53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</row>
    <row r="1116" spans="2:53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</row>
    <row r="1117" spans="2:53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</row>
    <row r="1118" spans="2:53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</row>
    <row r="1119" spans="2:53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</row>
    <row r="1120" spans="2:53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</row>
    <row r="1121" spans="2:53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</row>
    <row r="1122" spans="2:53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</row>
    <row r="1123" spans="2:53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</row>
    <row r="1124" spans="2:53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</row>
    <row r="1125" spans="2:53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</row>
    <row r="1126" spans="2:53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</row>
    <row r="1127" spans="2:53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</row>
    <row r="1128" spans="2:53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</row>
    <row r="1129" spans="2:53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</row>
    <row r="1130" spans="2:53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</row>
    <row r="1131" spans="2:53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</row>
    <row r="1132" spans="2:53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</row>
    <row r="1133" spans="2:53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</row>
    <row r="1134" spans="2:53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</row>
    <row r="1135" spans="2:53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</row>
    <row r="1136" spans="2:53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</row>
    <row r="1137" spans="2:53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</row>
    <row r="1138" spans="2:53"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</row>
    <row r="1139" spans="2:53"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</row>
    <row r="1140" spans="2:53"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</row>
    <row r="1141" spans="2:53"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</row>
    <row r="1142" spans="2:53"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</row>
    <row r="1143" spans="2:53"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</row>
    <row r="1144" spans="2:53"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</row>
    <row r="1145" spans="2:53"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</row>
    <row r="1146" spans="2:53"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</row>
    <row r="1147" spans="2:53"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</row>
    <row r="1148" spans="2:53"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</row>
    <row r="1149" spans="2:53"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</row>
    <row r="1150" spans="2:53"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</row>
    <row r="1151" spans="2:53"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</row>
    <row r="1152" spans="2:53"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</row>
    <row r="1153" spans="2:53"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</row>
    <row r="1154" spans="2:53"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</row>
    <row r="1155" spans="2:53"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</row>
    <row r="1156" spans="2:53"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</row>
    <row r="1157" spans="2:53"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</row>
    <row r="1158" spans="2:53"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</row>
    <row r="1159" spans="2:53"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</row>
    <row r="1160" spans="2:53"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</row>
    <row r="1161" spans="2:53"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</row>
    <row r="1162" spans="2:53"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</row>
    <row r="1163" spans="2:53"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</row>
    <row r="1164" spans="2:53"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</row>
    <row r="1165" spans="2:53"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</row>
    <row r="1166" spans="2:53"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</row>
    <row r="1167" spans="2:53"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</row>
    <row r="1168" spans="2:53"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</row>
    <row r="1169" spans="2:53"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</row>
    <row r="1170" spans="2:53"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</row>
    <row r="1171" spans="2:53"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</row>
    <row r="1172" spans="2:53"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</row>
    <row r="1173" spans="2:53"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</row>
    <row r="1174" spans="2:53"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</row>
    <row r="1175" spans="2:53"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</row>
    <row r="1176" spans="2:53"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</row>
    <row r="1177" spans="2:53"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</row>
    <row r="1178" spans="2:53"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</row>
    <row r="1179" spans="2:53"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</row>
    <row r="1180" spans="2:53"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</row>
    <row r="1181" spans="2:53"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</row>
    <row r="1182" spans="2:53"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</row>
    <row r="1183" spans="2:53"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</row>
    <row r="1184" spans="2:53"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</row>
    <row r="1185" spans="2:53"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</row>
    <row r="1186" spans="2:53"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</row>
    <row r="1187" spans="2:53"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</row>
    <row r="1188" spans="2:53"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</row>
    <row r="1189" spans="2:53"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</row>
    <row r="1190" spans="2:53"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</row>
    <row r="1191" spans="2:53"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</row>
    <row r="1192" spans="2:53"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</row>
    <row r="1193" spans="2:53"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</row>
    <row r="1194" spans="2:53"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</row>
    <row r="1195" spans="2:53"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</row>
    <row r="1196" spans="2:53"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</row>
    <row r="1197" spans="2:53"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</row>
    <row r="1198" spans="2:53"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</row>
    <row r="1199" spans="2:53"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</row>
    <row r="1200" spans="2:53"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</row>
    <row r="1201" spans="2:53"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</row>
    <row r="1202" spans="2:53"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</row>
    <row r="1203" spans="2:53"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</row>
    <row r="1204" spans="2:53"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</row>
    <row r="1205" spans="2:53"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</row>
    <row r="1206" spans="2:53"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</row>
    <row r="1207" spans="2:53"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</row>
    <row r="1208" spans="2:53"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</row>
    <row r="1209" spans="2:53"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</row>
    <row r="1210" spans="2:53"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</row>
    <row r="1211" spans="2:53"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</row>
    <row r="1212" spans="2:53"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</row>
    <row r="1213" spans="2:53"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</row>
    <row r="1214" spans="2:53"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</row>
    <row r="1215" spans="2:53"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</row>
    <row r="1216" spans="2:53"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</row>
    <row r="1217" spans="2:53"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</row>
    <row r="1218" spans="2:53"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</row>
    <row r="1219" spans="2:53"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</row>
    <row r="1220" spans="2:53"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</row>
    <row r="1221" spans="2:53"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</row>
    <row r="1222" spans="2:53"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</row>
    <row r="1223" spans="2:53"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</row>
    <row r="1224" spans="2:53"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</row>
    <row r="1225" spans="2:53"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</row>
    <row r="1226" spans="2:53"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</row>
    <row r="1227" spans="2:53"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</row>
    <row r="1228" spans="2:53"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</row>
    <row r="1229" spans="2:53"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</row>
    <row r="1230" spans="2:53"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</row>
    <row r="1231" spans="2:53"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</row>
    <row r="1232" spans="2:53"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</row>
    <row r="1233" spans="2:53"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</row>
    <row r="1234" spans="2:53"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</row>
    <row r="1235" spans="2:53"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</row>
    <row r="1236" spans="2:53"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</row>
    <row r="1237" spans="2:53"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</row>
    <row r="1238" spans="2:53"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</row>
    <row r="1239" spans="2:53"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</row>
    <row r="1240" spans="2:53"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</row>
    <row r="1241" spans="2:53"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</row>
    <row r="1242" spans="2:53"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</row>
    <row r="1243" spans="2:53"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</row>
    <row r="1244" spans="2:53"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</row>
    <row r="1245" spans="2:53"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</row>
    <row r="1246" spans="2:53"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</row>
    <row r="1247" spans="2:53"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</row>
    <row r="1248" spans="2:53"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</row>
    <row r="1249" spans="2:53"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</row>
    <row r="1250" spans="2:53"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</row>
    <row r="1251" spans="2:53"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</row>
    <row r="1252" spans="2:53"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</row>
    <row r="1253" spans="2:53"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</row>
    <row r="1254" spans="2:53"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</row>
    <row r="1255" spans="2:53"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</row>
    <row r="1256" spans="2:53"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</row>
    <row r="1257" spans="2:53"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</row>
    <row r="1258" spans="2:53"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</row>
    <row r="1259" spans="2:53"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</row>
    <row r="1260" spans="2:53"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</row>
    <row r="1261" spans="2:53"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</row>
    <row r="1262" spans="2:53"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</row>
    <row r="1263" spans="2:53"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</row>
    <row r="1264" spans="2:53"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</row>
    <row r="1265" spans="2:53"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</row>
    <row r="1266" spans="2:53"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</row>
    <row r="1267" spans="2:53"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</row>
    <row r="1268" spans="2:53"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</row>
    <row r="1269" spans="2:53"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</row>
    <row r="1270" spans="2:53"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</row>
    <row r="1271" spans="2:53"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</row>
    <row r="1272" spans="2:53"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</row>
    <row r="1273" spans="2:53"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</row>
    <row r="1274" spans="2:53"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</row>
    <row r="1275" spans="2:53"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</row>
    <row r="1276" spans="2:53"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</row>
    <row r="1277" spans="2:53"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</row>
    <row r="1278" spans="2:53"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</row>
    <row r="1279" spans="2:53"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</row>
    <row r="1280" spans="2:53"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</row>
    <row r="1281" spans="2:53"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</row>
    <row r="1282" spans="2:53"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</row>
    <row r="1283" spans="2:53"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</row>
    <row r="1284" spans="2:53"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</row>
    <row r="1285" spans="2:53"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</row>
    <row r="1286" spans="2:53"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</row>
    <row r="1287" spans="2:53"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</row>
    <row r="1288" spans="2:53"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</row>
    <row r="1289" spans="2:53"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</row>
    <row r="1290" spans="2:53"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</row>
    <row r="1291" spans="2:53"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</row>
    <row r="1292" spans="2:53"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</row>
    <row r="1293" spans="2:53"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</row>
    <row r="1294" spans="2:53"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</row>
    <row r="1295" spans="2:53"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</row>
    <row r="1296" spans="2:53"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</row>
    <row r="1297" spans="2:53"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</row>
    <row r="1298" spans="2:53"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</row>
    <row r="1299" spans="2:53"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</row>
    <row r="1300" spans="2:53"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</row>
    <row r="1301" spans="2:53"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</row>
    <row r="1302" spans="2:53"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</row>
    <row r="1303" spans="2:53"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</row>
    <row r="1304" spans="2:53"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</row>
    <row r="1305" spans="2:53"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</row>
    <row r="1306" spans="2:53"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</row>
    <row r="1307" spans="2:53"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</row>
    <row r="1308" spans="2:53"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</row>
    <row r="1309" spans="2:53"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</row>
    <row r="1310" spans="2:53"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</row>
    <row r="1311" spans="2:53"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</row>
    <row r="1312" spans="2:53"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</row>
    <row r="1313" spans="2:53"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</row>
    <row r="1314" spans="2:53"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</row>
    <row r="1315" spans="2:53"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</row>
    <row r="1316" spans="2:53"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</row>
    <row r="1317" spans="2:53"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</row>
    <row r="1318" spans="2:53"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</row>
    <row r="1319" spans="2:53"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</row>
    <row r="1320" spans="2:53"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</row>
    <row r="1321" spans="2:53"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</row>
    <row r="1322" spans="2:53"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</row>
    <row r="1323" spans="2:53"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</row>
    <row r="1324" spans="2:53"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</row>
    <row r="1325" spans="2:53"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</row>
    <row r="1326" spans="2:53"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</row>
    <row r="1327" spans="2:53"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</row>
    <row r="1328" spans="2:53"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</row>
    <row r="1329" spans="2:53"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</row>
    <row r="1330" spans="2:53"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</row>
    <row r="1331" spans="2:53"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</row>
    <row r="1332" spans="2:53"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</row>
    <row r="1333" spans="2:53"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</row>
    <row r="1334" spans="2:53"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</row>
    <row r="1335" spans="2:53"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</row>
    <row r="1336" spans="2:53"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</row>
    <row r="1337" spans="2:53"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</row>
    <row r="1338" spans="2:53"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</row>
    <row r="1339" spans="2:53"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</row>
    <row r="1340" spans="2:53"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</row>
    <row r="1341" spans="2:53"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</row>
    <row r="1342" spans="2:53"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</row>
    <row r="1343" spans="2:53"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</row>
    <row r="1344" spans="2:53"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</row>
    <row r="1345" spans="2:53"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</row>
    <row r="1346" spans="2:53"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</row>
    <row r="1347" spans="2:53"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</row>
    <row r="1348" spans="2:53"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</row>
    <row r="1349" spans="2:53"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</row>
    <row r="1350" spans="2:53"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</row>
    <row r="1351" spans="2:53"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</row>
    <row r="1352" spans="2:53"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</row>
    <row r="1353" spans="2:53"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</row>
    <row r="1354" spans="2:53"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</row>
    <row r="1355" spans="2:53"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</row>
    <row r="1356" spans="2:53"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</row>
    <row r="1357" spans="2:53"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</row>
    <row r="1358" spans="2:53"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</row>
    <row r="1359" spans="2:53"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</row>
    <row r="1360" spans="2:53"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</row>
    <row r="1361" spans="2:53"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</row>
    <row r="1362" spans="2:53"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</row>
    <row r="1363" spans="2:53"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</row>
    <row r="1364" spans="2:53"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</row>
    <row r="1365" spans="2:53"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</row>
    <row r="1366" spans="2:53"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</row>
    <row r="1367" spans="2:53"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</row>
    <row r="1368" spans="2:53"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</row>
    <row r="1369" spans="2:53"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</row>
    <row r="1370" spans="2:53"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</row>
    <row r="1371" spans="2:53"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</row>
    <row r="1372" spans="2:53"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</row>
    <row r="1373" spans="2:53"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</row>
    <row r="1374" spans="2:53"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</row>
    <row r="1375" spans="2:53"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</row>
    <row r="1376" spans="2:53"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</row>
    <row r="1377" spans="2:53"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</row>
    <row r="1378" spans="2:53"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</row>
    <row r="1379" spans="2:53"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</row>
    <row r="1380" spans="2:53"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</row>
    <row r="1381" spans="2:53"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</row>
    <row r="1382" spans="2:53"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</row>
    <row r="1383" spans="2:53"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</row>
    <row r="1384" spans="2:53"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</row>
    <row r="1385" spans="2:53"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</row>
    <row r="1386" spans="2:53"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</row>
    <row r="1387" spans="2:53"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</row>
    <row r="1388" spans="2:53"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</row>
    <row r="1389" spans="2:53"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</row>
    <row r="1390" spans="2:53"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</row>
    <row r="1391" spans="2:53"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</row>
    <row r="1392" spans="2:53"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</row>
    <row r="1393" spans="2:53"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</row>
    <row r="1394" spans="2:53"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</row>
    <row r="1395" spans="2:53"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</row>
    <row r="1396" spans="2:53"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</row>
    <row r="1397" spans="2:53"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</row>
    <row r="1398" spans="2:53"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</row>
    <row r="1399" spans="2:53"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</row>
    <row r="1400" spans="2:53"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</row>
    <row r="1401" spans="2:53"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</row>
    <row r="1402" spans="2:53"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</row>
    <row r="1403" spans="2:53"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</row>
    <row r="1404" spans="2:53"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</row>
    <row r="1405" spans="2:53"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</row>
    <row r="1406" spans="2:53"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</row>
    <row r="1407" spans="2:53"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</row>
    <row r="1408" spans="2:53"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</row>
    <row r="1409" spans="2:53"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</row>
    <row r="1410" spans="2:53"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</row>
    <row r="1411" spans="2:53"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</row>
    <row r="1412" spans="2:53"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</row>
    <row r="1413" spans="2:53"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</row>
    <row r="1414" spans="2:53"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</row>
    <row r="1415" spans="2:53"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</row>
    <row r="1416" spans="2:53"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</row>
    <row r="1417" spans="2:53"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</row>
    <row r="1418" spans="2:53"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</row>
    <row r="1419" spans="2:53"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</row>
    <row r="1420" spans="2:53"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</row>
    <row r="1421" spans="2:53"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</row>
    <row r="1422" spans="2:53"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</row>
    <row r="1423" spans="2:53"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</row>
    <row r="1424" spans="2:53"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</row>
    <row r="1425" spans="2:53"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</row>
    <row r="1426" spans="2:53"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</row>
    <row r="1427" spans="2:53"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</row>
    <row r="1428" spans="2:53"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</row>
    <row r="1429" spans="2:53"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</row>
    <row r="1430" spans="2:53"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</row>
    <row r="1431" spans="2:53"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</row>
    <row r="1432" spans="2:53"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</row>
    <row r="1433" spans="2:53"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</row>
    <row r="1434" spans="2:53"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</row>
    <row r="1435" spans="2:53"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</row>
    <row r="1436" spans="2:53"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</row>
    <row r="1437" spans="2:53"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</row>
    <row r="1438" spans="2:53"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</row>
    <row r="1439" spans="2:53"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</row>
    <row r="1440" spans="2:53"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</row>
    <row r="1441" spans="2:53"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</row>
    <row r="1442" spans="2:53"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</row>
    <row r="1443" spans="2:53"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</row>
    <row r="1444" spans="2:53"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</row>
    <row r="1445" spans="2:53"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</row>
    <row r="1446" spans="2:53"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</row>
    <row r="1447" spans="2:53"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</row>
    <row r="1448" spans="2:53"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  <c r="BA1448" s="31"/>
    </row>
    <row r="1449" spans="2:53"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</row>
    <row r="1450" spans="2:53"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</row>
    <row r="1451" spans="2:53"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</row>
    <row r="1452" spans="2:53"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  <c r="AZ1452" s="31"/>
      <c r="BA1452" s="31"/>
    </row>
    <row r="1453" spans="2:53"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  <c r="BA1453" s="31"/>
    </row>
    <row r="1454" spans="2:53"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</row>
    <row r="1455" spans="2:53"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  <c r="N1455" s="31"/>
      <c r="O1455" s="31"/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  <c r="AZ1455" s="31"/>
      <c r="BA1455" s="31"/>
    </row>
    <row r="1456" spans="2:53"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  <c r="BA1456" s="31"/>
    </row>
    <row r="1457" spans="2:53"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</row>
    <row r="1458" spans="2:53"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  <c r="AZ1458" s="31"/>
      <c r="BA1458" s="31"/>
    </row>
    <row r="1459" spans="2:53"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  <c r="BA1459" s="31"/>
    </row>
    <row r="1460" spans="2:53"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  <c r="BA1460" s="31"/>
    </row>
    <row r="1461" spans="2:53"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</row>
    <row r="1462" spans="2:53"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  <c r="AZ1462" s="31"/>
      <c r="BA1462" s="31"/>
    </row>
    <row r="1463" spans="2:53"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  <c r="N1463" s="31"/>
      <c r="O1463" s="31"/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  <c r="AZ1463" s="31"/>
      <c r="BA1463" s="31"/>
    </row>
    <row r="1464" spans="2:53"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  <c r="BA1464" s="31"/>
    </row>
    <row r="1465" spans="2:53"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  <c r="BA1465" s="31"/>
    </row>
    <row r="1466" spans="2:53"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</row>
    <row r="1467" spans="2:53"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  <c r="AZ1467" s="31"/>
      <c r="BA1467" s="31"/>
    </row>
    <row r="1468" spans="2:53"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</row>
    <row r="1469" spans="2:53"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</row>
    <row r="1470" spans="2:53"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</row>
    <row r="1471" spans="2:53"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</row>
    <row r="1472" spans="2:53"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</row>
    <row r="1473" spans="2:53"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</row>
    <row r="1474" spans="2:53"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</row>
    <row r="1475" spans="2:53"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</row>
    <row r="1476" spans="2:53"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</row>
    <row r="1477" spans="2:53"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</row>
    <row r="1478" spans="2:53"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</row>
    <row r="1479" spans="2:53"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</row>
    <row r="1480" spans="2:53"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</row>
    <row r="1481" spans="2:53"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</row>
    <row r="1482" spans="2:53"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</row>
    <row r="1483" spans="2:53"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</row>
    <row r="1484" spans="2:53"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</row>
    <row r="1485" spans="2:53"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</row>
    <row r="1486" spans="2:53"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</row>
    <row r="1487" spans="2:53"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</row>
    <row r="1488" spans="2:53"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</row>
    <row r="1489" spans="2:53"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</row>
    <row r="1490" spans="2:53"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</row>
    <row r="1491" spans="2:53"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  <c r="N1491" s="31"/>
      <c r="O1491" s="31"/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</row>
    <row r="1492" spans="2:53"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</row>
    <row r="1493" spans="2:53"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</row>
    <row r="1494" spans="2:53"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</row>
    <row r="1495" spans="2:53"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</row>
    <row r="1496" spans="2:53"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</row>
    <row r="1497" spans="2:53"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</row>
    <row r="1498" spans="2:53"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</row>
    <row r="1499" spans="2:53"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</row>
    <row r="1500" spans="2:53"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</row>
    <row r="1501" spans="2:53"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</row>
    <row r="1502" spans="2:53"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</row>
    <row r="1503" spans="2:53"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</row>
    <row r="1504" spans="2:53"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</row>
    <row r="1505" spans="2:53"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</row>
    <row r="1506" spans="2:53"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</row>
    <row r="1507" spans="2:53"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</row>
    <row r="1508" spans="2:53"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</row>
    <row r="1509" spans="2:53"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</row>
    <row r="1510" spans="2:53"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</row>
    <row r="1511" spans="2:53"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  <c r="N1511" s="31"/>
      <c r="O1511" s="31"/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</row>
    <row r="1512" spans="2:53"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  <c r="N1512" s="31"/>
      <c r="O1512" s="31"/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</row>
    <row r="1513" spans="2:53"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</row>
    <row r="1514" spans="2:53"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  <c r="N1514" s="31"/>
      <c r="O1514" s="31"/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</row>
    <row r="1515" spans="2:53"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</row>
    <row r="1516" spans="2:53"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</row>
    <row r="1517" spans="2:53"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</row>
    <row r="1518" spans="2:53"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</row>
    <row r="1519" spans="2:53"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</row>
    <row r="1520" spans="2:53"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</row>
    <row r="1521" spans="2:53"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</row>
    <row r="1522" spans="2:53"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</row>
    <row r="1523" spans="2:53"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</row>
    <row r="1524" spans="2:53"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</row>
    <row r="1525" spans="2:53"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</row>
    <row r="1526" spans="2:53"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</row>
    <row r="1527" spans="2:53"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</row>
    <row r="1528" spans="2:53"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</row>
    <row r="1529" spans="2:53"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</row>
    <row r="1530" spans="2:53"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</row>
    <row r="1531" spans="2:53"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</row>
    <row r="1532" spans="2:53"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</row>
    <row r="1533" spans="2:53"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</row>
    <row r="1534" spans="2:53"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</row>
    <row r="1535" spans="2:53"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</row>
    <row r="1536" spans="2:53"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</row>
    <row r="1537" spans="2:53"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</row>
    <row r="1538" spans="2:53"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</row>
    <row r="1539" spans="2:53"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</row>
    <row r="1540" spans="2:53"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</row>
    <row r="1541" spans="2:53"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</row>
    <row r="1542" spans="2:53"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</row>
    <row r="1543" spans="2:53"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</row>
    <row r="1544" spans="2:53"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</row>
    <row r="1545" spans="2:53"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</row>
    <row r="1546" spans="2:53"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</row>
    <row r="1547" spans="2:53"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</row>
    <row r="1548" spans="2:53"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</row>
    <row r="1549" spans="2:53"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</row>
    <row r="1550" spans="2:53"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</row>
    <row r="1551" spans="2:53"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</row>
    <row r="1552" spans="2:53"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</row>
    <row r="1553" spans="2:53"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</row>
    <row r="1554" spans="2:53"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</row>
    <row r="1555" spans="2:53"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</row>
    <row r="1556" spans="2:53"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</row>
    <row r="1557" spans="2:53"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</row>
    <row r="1558" spans="2:53"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</row>
    <row r="1559" spans="2:53"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</row>
    <row r="1560" spans="2:53"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</row>
    <row r="1561" spans="2:53"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</row>
    <row r="1562" spans="2:53"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</row>
    <row r="1563" spans="2:53"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</row>
    <row r="1564" spans="2:53"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</row>
    <row r="1565" spans="2:53"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</row>
    <row r="1566" spans="2:53"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</row>
    <row r="1567" spans="2:53"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</row>
    <row r="1568" spans="2:53"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</row>
    <row r="1569" spans="2:53"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</row>
    <row r="1570" spans="2:53"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</row>
    <row r="1571" spans="2:53"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</row>
    <row r="1572" spans="2:53"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</row>
    <row r="1573" spans="2:53"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</row>
    <row r="1574" spans="2:53"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</row>
    <row r="1575" spans="2:53"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</row>
    <row r="1576" spans="2:53"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</row>
    <row r="1577" spans="2:53"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</row>
    <row r="1578" spans="2:53"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</row>
    <row r="1579" spans="2:53"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</row>
    <row r="1580" spans="2:53"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</row>
    <row r="1581" spans="2:53"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</row>
    <row r="1582" spans="2:53"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</row>
    <row r="1583" spans="2:53"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</row>
    <row r="1584" spans="2:53"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</row>
    <row r="1585" spans="2:53"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</row>
    <row r="1586" spans="2:53"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</row>
    <row r="1587" spans="2:53"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</row>
    <row r="1588" spans="2:53"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</row>
    <row r="1589" spans="2:53"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</row>
    <row r="1590" spans="2:53"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</row>
    <row r="1591" spans="2:53"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</row>
    <row r="1592" spans="2:53"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</row>
    <row r="1593" spans="2:53"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</row>
    <row r="1594" spans="2:53"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</row>
    <row r="1595" spans="2:53"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</row>
    <row r="1596" spans="2:53"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</row>
    <row r="1597" spans="2:53"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</row>
    <row r="1598" spans="2:53"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</row>
    <row r="1599" spans="2:53"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</row>
    <row r="1600" spans="2:53"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</row>
    <row r="1601" spans="2:53"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</row>
    <row r="1602" spans="2:53"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</row>
    <row r="1603" spans="2:53"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</row>
    <row r="1604" spans="2:53"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</row>
    <row r="1605" spans="2:53"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</row>
    <row r="1606" spans="2:53"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</row>
    <row r="1607" spans="2:53"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</row>
    <row r="1608" spans="2:53"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</row>
    <row r="1609" spans="2:53"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</row>
    <row r="1610" spans="2:53"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</row>
    <row r="1611" spans="2:53"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</row>
    <row r="1612" spans="2:53"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</row>
    <row r="1613" spans="2:53"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</row>
    <row r="1614" spans="2:53"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</row>
    <row r="1615" spans="2:53"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</row>
    <row r="1616" spans="2:53"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</row>
    <row r="1617" spans="2:53"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</row>
    <row r="1618" spans="2:53"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</row>
    <row r="1619" spans="2:53"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</row>
    <row r="1620" spans="2:53"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</row>
    <row r="1621" spans="2:53"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</row>
    <row r="1622" spans="2:53"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</row>
    <row r="1623" spans="2:53"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</row>
    <row r="1624" spans="2:53"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</row>
    <row r="1625" spans="2:53"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</row>
    <row r="1626" spans="2:53"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</row>
    <row r="1627" spans="2:53"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</row>
    <row r="1628" spans="2:53"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</row>
    <row r="1629" spans="2:53"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</row>
    <row r="1630" spans="2:53"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</row>
    <row r="1631" spans="2:53"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</row>
    <row r="1632" spans="2:53"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</row>
    <row r="1633" spans="2:53"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</row>
    <row r="1634" spans="2:53"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</row>
    <row r="1635" spans="2:53"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</row>
    <row r="1636" spans="2:53"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</row>
    <row r="1637" spans="2:53"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</row>
    <row r="1638" spans="2:53"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</row>
    <row r="1639" spans="2:53"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</row>
    <row r="1640" spans="2:53"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</row>
    <row r="1641" spans="2:53"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</row>
    <row r="1642" spans="2:53"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</row>
    <row r="1643" spans="2:53"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</row>
    <row r="1644" spans="2:53"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</row>
    <row r="1645" spans="2:53"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</row>
    <row r="1646" spans="2:53"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</row>
    <row r="1647" spans="2:53"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</row>
    <row r="1648" spans="2:53"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</row>
    <row r="1649" spans="2:53"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</row>
    <row r="1650" spans="2:53"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</row>
    <row r="1651" spans="2:53"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  <c r="BA1651" s="31"/>
    </row>
    <row r="1652" spans="2:53"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</row>
    <row r="1653" spans="2:53"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</row>
    <row r="1654" spans="2:53"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</row>
    <row r="1655" spans="2:53"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</row>
    <row r="1656" spans="2:53"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</row>
    <row r="1657" spans="2:53"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</row>
    <row r="1658" spans="2:53"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</row>
    <row r="1659" spans="2:53"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</row>
    <row r="1660" spans="2:53"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</row>
    <row r="1661" spans="2:53"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</row>
    <row r="1662" spans="2:53"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</row>
    <row r="1663" spans="2:53"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</row>
    <row r="1664" spans="2:53"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</row>
    <row r="1665" spans="2:53"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</row>
    <row r="1666" spans="2:53"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</row>
    <row r="1667" spans="2:53"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</row>
    <row r="1668" spans="2:53"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</row>
    <row r="1669" spans="2:53"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</row>
    <row r="1670" spans="2:53"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</row>
    <row r="1671" spans="2:53"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</row>
    <row r="1672" spans="2:53"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</row>
    <row r="1673" spans="2:53"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</row>
    <row r="1674" spans="2:53"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</row>
    <row r="1675" spans="2:53"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</row>
    <row r="1676" spans="2:53"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</row>
    <row r="1677" spans="2:53"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</row>
    <row r="1678" spans="2:53"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</row>
    <row r="1679" spans="2:53"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</row>
    <row r="1680" spans="2:53"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</row>
    <row r="1681" spans="2:53"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</row>
    <row r="1682" spans="2:53"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</row>
    <row r="1683" spans="2:53"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</row>
    <row r="1684" spans="2:53"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</row>
    <row r="1685" spans="2:53"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</row>
    <row r="1686" spans="2:53"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</row>
    <row r="1687" spans="2:53"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</row>
    <row r="1688" spans="2:53"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</row>
    <row r="1689" spans="2:53"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</row>
    <row r="1690" spans="2:53"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</row>
    <row r="1691" spans="2:53"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</row>
    <row r="1692" spans="2:53"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</row>
    <row r="1693" spans="2:53"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</row>
    <row r="1694" spans="2:53"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</row>
    <row r="1695" spans="2:53"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</row>
    <row r="1696" spans="2:53"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</row>
    <row r="1697" spans="2:53"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</row>
    <row r="1698" spans="2:53"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</row>
    <row r="1699" spans="2:53"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</row>
    <row r="1700" spans="2:53"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</row>
    <row r="1701" spans="2:53"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</row>
    <row r="1702" spans="2:53"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</row>
    <row r="1703" spans="2:53"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</row>
    <row r="1704" spans="2:53"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  <c r="N1704" s="31"/>
      <c r="O1704" s="31"/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</row>
    <row r="1705" spans="2:53"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</row>
    <row r="1706" spans="2:53"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</row>
    <row r="1707" spans="2:53"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</row>
    <row r="1708" spans="2:53"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</row>
    <row r="1709" spans="2:53"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</row>
    <row r="1710" spans="2:53"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  <c r="BA1710" s="31"/>
    </row>
    <row r="1711" spans="2:53"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  <c r="BA1711" s="31"/>
    </row>
    <row r="1712" spans="2:53"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  <c r="BA1712" s="31"/>
    </row>
    <row r="1713" spans="2:53"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</row>
    <row r="1714" spans="2:53"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  <c r="N1714" s="31"/>
      <c r="O1714" s="31"/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</row>
    <row r="1715" spans="2:53"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</row>
    <row r="1716" spans="2:53"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</row>
    <row r="1717" spans="2:53"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  <c r="BA1717" s="31"/>
    </row>
    <row r="1718" spans="2:53"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</row>
    <row r="1719" spans="2:53"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</row>
    <row r="1720" spans="2:53"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</row>
    <row r="1721" spans="2:53"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</row>
    <row r="1722" spans="2:53"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  <c r="N1722" s="31"/>
      <c r="O1722" s="31"/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</row>
    <row r="1723" spans="2:53"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</row>
    <row r="1724" spans="2:53"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</row>
    <row r="1725" spans="2:53"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</row>
    <row r="1726" spans="2:53"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</row>
    <row r="1727" spans="2:53"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</row>
    <row r="1728" spans="2:53"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</row>
    <row r="1729" spans="2:53"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</row>
    <row r="1730" spans="2:53"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  <c r="N1730" s="31"/>
      <c r="O1730" s="31"/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</row>
    <row r="1731" spans="2:53"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</row>
    <row r="1732" spans="2:53"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  <c r="N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</row>
    <row r="1733" spans="2:53"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</row>
    <row r="1734" spans="2:53"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</row>
    <row r="1735" spans="2:53"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</row>
    <row r="1736" spans="2:53"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  <c r="N1736" s="31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</row>
    <row r="1737" spans="2:53"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</row>
    <row r="1738" spans="2:53"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</row>
    <row r="1739" spans="2:53"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</row>
    <row r="1740" spans="2:53"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</row>
    <row r="1741" spans="2:53"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</row>
    <row r="1742" spans="2:53"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</row>
    <row r="1743" spans="2:53"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</row>
    <row r="1744" spans="2:53"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</row>
    <row r="1745" spans="2:53"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</row>
    <row r="1746" spans="2:53"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  <c r="BA1746" s="31"/>
    </row>
    <row r="1747" spans="2:53"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</row>
    <row r="1748" spans="2:53"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  <c r="BA1748" s="31"/>
    </row>
    <row r="1749" spans="2:53"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</row>
    <row r="1750" spans="2:53"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</row>
    <row r="1751" spans="2:53"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  <c r="BA1751" s="31"/>
    </row>
    <row r="1752" spans="2:53"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</row>
    <row r="1753" spans="2:53"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</row>
    <row r="1754" spans="2:53"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31"/>
      <c r="AG1754" s="31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  <c r="AZ1754" s="31"/>
      <c r="BA1754" s="31"/>
    </row>
    <row r="1755" spans="2:53"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</row>
    <row r="1756" spans="2:53"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</row>
    <row r="1757" spans="2:53"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</row>
    <row r="1758" spans="2:53"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</row>
    <row r="1759" spans="2:53"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</row>
    <row r="1760" spans="2:53"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</row>
    <row r="1761" spans="2:53"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</row>
    <row r="1762" spans="2:53"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  <c r="BA1762" s="31"/>
    </row>
    <row r="1763" spans="2:53"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</row>
    <row r="1764" spans="2:53"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</row>
    <row r="1765" spans="2:53"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</row>
    <row r="1766" spans="2:53"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</row>
    <row r="1767" spans="2:53"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</row>
    <row r="1768" spans="2:53"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  <c r="BA1768" s="31"/>
    </row>
    <row r="1769" spans="2:53"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</row>
    <row r="1770" spans="2:53"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</row>
    <row r="1771" spans="2:53"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</row>
    <row r="1772" spans="2:53"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</row>
    <row r="1773" spans="2:53"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</row>
    <row r="1774" spans="2:53"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</row>
    <row r="1775" spans="2:53"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</row>
    <row r="1776" spans="2:53"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  <c r="N1776" s="31"/>
      <c r="O1776" s="3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</row>
    <row r="1777" spans="2:53"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</row>
    <row r="1778" spans="2:53"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</row>
    <row r="1779" spans="2:53"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</row>
    <row r="1780" spans="2:53"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</row>
    <row r="1781" spans="2:53"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</row>
    <row r="1782" spans="2:53"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</row>
    <row r="1783" spans="2:53"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  <c r="BA1783" s="31"/>
    </row>
    <row r="1784" spans="2:53"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</row>
    <row r="1785" spans="2:53"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</row>
    <row r="1786" spans="2:53"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  <c r="N1786" s="31"/>
      <c r="O1786" s="3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</row>
    <row r="1787" spans="2:53"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</row>
    <row r="1788" spans="2:53"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</row>
    <row r="1789" spans="2:53"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</row>
    <row r="1790" spans="2:53"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</row>
    <row r="1791" spans="2:53"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</row>
    <row r="1792" spans="2:53"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  <c r="N1792" s="31"/>
      <c r="O1792" s="3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</row>
    <row r="1793" spans="2:53"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</row>
    <row r="1794" spans="2:53"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</row>
    <row r="1795" spans="2:53"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</row>
    <row r="1796" spans="2:53"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</row>
    <row r="1797" spans="2:53"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</row>
    <row r="1798" spans="2:53"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</row>
    <row r="1799" spans="2:53"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</row>
    <row r="1800" spans="2:53"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</row>
    <row r="1801" spans="2:53"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</row>
    <row r="1802" spans="2:53"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</row>
    <row r="1803" spans="2:53"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</row>
    <row r="1804" spans="2:53"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</row>
    <row r="1805" spans="2:53"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</row>
    <row r="1806" spans="2:53"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</row>
    <row r="1807" spans="2:53"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</row>
    <row r="1808" spans="2:53"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</row>
    <row r="1809" spans="2:53"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  <c r="BA1809" s="31"/>
    </row>
    <row r="1810" spans="2:53"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  <c r="BA1810" s="31"/>
    </row>
    <row r="1811" spans="2:53"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  <c r="BA1811" s="31"/>
    </row>
    <row r="1812" spans="2:53"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  <c r="N1812" s="31"/>
      <c r="O1812" s="31"/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</row>
    <row r="1813" spans="2:53"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  <c r="BA1813" s="31"/>
    </row>
    <row r="1814" spans="2:53"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</row>
    <row r="1815" spans="2:53"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  <c r="AZ1815" s="31"/>
      <c r="BA1815" s="31"/>
    </row>
    <row r="1816" spans="2:53"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</row>
    <row r="1817" spans="2:53"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  <c r="BA1817" s="31"/>
    </row>
    <row r="1818" spans="2:53"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</row>
    <row r="1819" spans="2:53"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</row>
    <row r="1820" spans="2:53"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</row>
    <row r="1821" spans="2:53"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</row>
    <row r="1822" spans="2:53"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</row>
    <row r="1823" spans="2:53"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</row>
    <row r="1824" spans="2:53"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  <c r="N1824" s="31"/>
      <c r="O1824" s="31"/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</row>
    <row r="1825" spans="2:53"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</row>
    <row r="1826" spans="2:53"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</row>
    <row r="1827" spans="2:53"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</row>
    <row r="1828" spans="2:53"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</row>
    <row r="1829" spans="2:53"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</row>
    <row r="1830" spans="2:53"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</row>
    <row r="1831" spans="2:53"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</row>
    <row r="1832" spans="2:53"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</row>
    <row r="1833" spans="2:53"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</row>
    <row r="1834" spans="2:53"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</row>
    <row r="1835" spans="2:53"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</row>
    <row r="1836" spans="2:53"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</row>
    <row r="1837" spans="2:53"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</row>
    <row r="1838" spans="2:53"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</row>
    <row r="1839" spans="2:53"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</row>
    <row r="1840" spans="2:53"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</row>
    <row r="1841" spans="2:53"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</row>
    <row r="1842" spans="2:53"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</row>
    <row r="1843" spans="2:53"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</row>
    <row r="1844" spans="2:53"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</row>
    <row r="1845" spans="2:53"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</row>
    <row r="1846" spans="2:53"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</row>
    <row r="1847" spans="2:53"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</row>
    <row r="1848" spans="2:53"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</row>
    <row r="1849" spans="2:53"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</row>
    <row r="1850" spans="2:53"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</row>
    <row r="1851" spans="2:53"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</row>
    <row r="1852" spans="2:53"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1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</row>
    <row r="1853" spans="2:53"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</row>
    <row r="1854" spans="2:53"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</row>
    <row r="1855" spans="2:53"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</row>
    <row r="1856" spans="2:53"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  <c r="N1856" s="31"/>
      <c r="O1856" s="31"/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  <c r="AZ1856" s="31"/>
      <c r="BA1856" s="31"/>
    </row>
    <row r="1857" spans="2:53"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</row>
    <row r="1858" spans="2:53"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</row>
    <row r="1859" spans="2:53"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</row>
    <row r="1860" spans="2:53"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  <c r="BA1860" s="31"/>
    </row>
    <row r="1861" spans="2:53"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</row>
    <row r="1862" spans="2:53"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  <c r="N1862" s="31"/>
      <c r="O1862" s="31"/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  <c r="AZ1862" s="31"/>
      <c r="BA1862" s="31"/>
    </row>
    <row r="1863" spans="2:53"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</row>
    <row r="1864" spans="2:53"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</row>
    <row r="1865" spans="2:53"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  <c r="AZ1865" s="31"/>
      <c r="BA1865" s="31"/>
    </row>
    <row r="1866" spans="2:53"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  <c r="BA1866" s="31"/>
    </row>
    <row r="1867" spans="2:53"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  <c r="BA1867" s="31"/>
    </row>
    <row r="1868" spans="2:53"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</row>
    <row r="1869" spans="2:53"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</row>
    <row r="1870" spans="2:53"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</row>
    <row r="1871" spans="2:53"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</row>
    <row r="1872" spans="2:53"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</row>
    <row r="1873" spans="2:53"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</row>
    <row r="1874" spans="2:53"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</row>
    <row r="1875" spans="2:53"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</row>
    <row r="1876" spans="2:53"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  <c r="N1876" s="31"/>
      <c r="O1876" s="31"/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</row>
    <row r="1877" spans="2:53"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</row>
    <row r="1878" spans="2:53"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</row>
    <row r="1879" spans="2:53"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</row>
    <row r="1880" spans="2:53"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</row>
    <row r="1881" spans="2:53"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</row>
    <row r="1882" spans="2:53"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</row>
    <row r="1883" spans="2:53"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</row>
    <row r="1884" spans="2:53"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</row>
    <row r="1885" spans="2:53"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</row>
    <row r="1886" spans="2:53"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</row>
    <row r="1887" spans="2:53"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</row>
    <row r="1888" spans="2:53"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</row>
    <row r="1889" spans="2:53"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</row>
    <row r="1890" spans="2:53"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</row>
    <row r="1891" spans="2:53"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</row>
    <row r="1892" spans="2:53"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</row>
    <row r="1893" spans="2:53"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</row>
    <row r="1894" spans="2:53"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</row>
    <row r="1895" spans="2:53"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</row>
    <row r="1896" spans="2:53"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</row>
    <row r="1897" spans="2:53"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</row>
    <row r="1898" spans="2:53"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  <c r="BA1898" s="31"/>
    </row>
    <row r="1899" spans="2:53"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</row>
    <row r="1900" spans="2:53"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</row>
    <row r="1901" spans="2:53"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</row>
    <row r="1902" spans="2:53"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  <c r="BA1902" s="31"/>
    </row>
    <row r="1903" spans="2:53"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  <c r="AZ1903" s="31"/>
      <c r="BA1903" s="31"/>
    </row>
    <row r="1904" spans="2:53"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  <c r="AZ1904" s="31"/>
      <c r="BA1904" s="31"/>
    </row>
    <row r="1905" spans="2:53"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  <c r="AZ1905" s="31"/>
      <c r="BA1905" s="31"/>
    </row>
    <row r="1906" spans="2:53"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  <c r="AZ1906" s="31"/>
      <c r="BA1906" s="31"/>
    </row>
    <row r="1907" spans="2:53"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  <c r="AZ1907" s="31"/>
      <c r="BA1907" s="31"/>
    </row>
    <row r="1908" spans="2:53"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  <c r="AZ1908" s="31"/>
      <c r="BA1908" s="31"/>
    </row>
    <row r="1909" spans="2:53"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</row>
    <row r="1910" spans="2:53"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  <c r="AZ1910" s="31"/>
      <c r="BA1910" s="31"/>
    </row>
    <row r="1911" spans="2:53"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  <c r="AZ1911" s="31"/>
      <c r="BA1911" s="31"/>
    </row>
    <row r="1912" spans="2:53"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  <c r="AZ1912" s="31"/>
      <c r="BA1912" s="31"/>
    </row>
    <row r="1913" spans="2:53"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  <c r="AZ1913" s="31"/>
      <c r="BA1913" s="31"/>
    </row>
    <row r="1914" spans="2:53"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  <c r="AZ1914" s="31"/>
      <c r="BA1914" s="31"/>
    </row>
    <row r="1915" spans="2:53"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  <c r="AZ1915" s="31"/>
      <c r="BA1915" s="31"/>
    </row>
    <row r="1916" spans="2:53"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  <c r="AZ1916" s="31"/>
      <c r="BA1916" s="31"/>
    </row>
    <row r="1917" spans="2:53"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  <c r="AZ1917" s="31"/>
      <c r="BA1917" s="31"/>
    </row>
    <row r="1918" spans="2:53"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  <c r="AZ1918" s="31"/>
      <c r="BA1918" s="31"/>
    </row>
    <row r="1919" spans="2:53"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</row>
    <row r="1920" spans="2:53"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  <c r="AZ1920" s="31"/>
      <c r="BA1920" s="31"/>
    </row>
    <row r="1921" spans="2:53"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  <c r="AZ1921" s="31"/>
      <c r="BA1921" s="31"/>
    </row>
    <row r="1922" spans="2:53"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  <c r="AZ1922" s="31"/>
      <c r="BA1922" s="31"/>
    </row>
    <row r="1923" spans="2:53"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  <c r="AZ1923" s="31"/>
      <c r="BA1923" s="31"/>
    </row>
    <row r="1924" spans="2:53"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  <c r="BA1924" s="31"/>
    </row>
    <row r="1925" spans="2:53"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</row>
    <row r="1926" spans="2:53"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  <c r="BA1926" s="31"/>
    </row>
    <row r="1927" spans="2:53"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</row>
    <row r="1928" spans="2:53"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</row>
    <row r="1929" spans="2:53"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  <c r="BA1929" s="31"/>
    </row>
    <row r="1930" spans="2:53"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  <c r="AZ1930" s="31"/>
      <c r="BA1930" s="31"/>
    </row>
    <row r="1931" spans="2:53"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  <c r="BA1931" s="31"/>
    </row>
    <row r="1932" spans="2:53"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  <c r="BA1932" s="31"/>
    </row>
    <row r="1933" spans="2:53"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  <c r="BA1933" s="31"/>
    </row>
    <row r="1934" spans="2:53"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  <c r="AZ1934" s="31"/>
      <c r="BA1934" s="31"/>
    </row>
    <row r="1935" spans="2:53"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  <c r="AZ1935" s="31"/>
      <c r="BA1935" s="31"/>
    </row>
    <row r="1936" spans="2:53"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  <c r="BA1936" s="31"/>
    </row>
    <row r="1937" spans="2:53"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  <c r="AZ1937" s="31"/>
      <c r="BA1937" s="31"/>
    </row>
    <row r="1938" spans="2:53"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  <c r="AZ1938" s="31"/>
      <c r="BA1938" s="31"/>
    </row>
    <row r="1939" spans="2:53"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  <c r="AZ1939" s="31"/>
      <c r="BA1939" s="31"/>
    </row>
    <row r="1940" spans="2:53"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</row>
    <row r="1941" spans="2:53"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  <c r="AZ1941" s="31"/>
      <c r="BA1941" s="31"/>
    </row>
    <row r="1942" spans="2:53"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  <c r="AZ1942" s="31"/>
      <c r="BA1942" s="31"/>
    </row>
    <row r="1943" spans="2:53"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  <c r="BA1943" s="31"/>
    </row>
    <row r="1944" spans="2:53"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</row>
    <row r="1945" spans="2:53"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  <c r="AZ1945" s="31"/>
      <c r="BA1945" s="31"/>
    </row>
    <row r="1946" spans="2:53"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  <c r="AZ1946" s="31"/>
      <c r="BA1946" s="31"/>
    </row>
    <row r="1947" spans="2:53"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</row>
    <row r="1948" spans="2:53"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</row>
    <row r="1949" spans="2:53"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  <c r="AZ1949" s="31"/>
      <c r="BA1949" s="31"/>
    </row>
    <row r="1950" spans="2:53"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  <c r="AZ1950" s="31"/>
      <c r="BA1950" s="31"/>
    </row>
    <row r="1951" spans="2:53"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  <c r="AZ1951" s="31"/>
      <c r="BA1951" s="31"/>
    </row>
    <row r="1952" spans="2:53"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  <c r="BA1952" s="31"/>
    </row>
    <row r="1953" spans="2:53"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  <c r="AZ1953" s="31"/>
      <c r="BA1953" s="31"/>
    </row>
    <row r="1954" spans="2:53"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  <c r="BA1954" s="31"/>
    </row>
    <row r="1955" spans="2:53"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  <c r="AZ1955" s="31"/>
      <c r="BA1955" s="31"/>
    </row>
    <row r="1956" spans="2:53"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  <c r="AZ1956" s="31"/>
      <c r="BA1956" s="31"/>
    </row>
    <row r="1957" spans="2:53"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</row>
    <row r="1958" spans="2:53"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  <c r="AY1958" s="31"/>
      <c r="AZ1958" s="31"/>
      <c r="BA1958" s="31"/>
    </row>
    <row r="1959" spans="2:53"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  <c r="BA1959" s="31"/>
    </row>
    <row r="1960" spans="2:53"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  <c r="BA1960" s="31"/>
    </row>
    <row r="1961" spans="2:53"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  <c r="BA1961" s="31"/>
    </row>
    <row r="1962" spans="2:53"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</row>
    <row r="1963" spans="2:53"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  <c r="BA1963" s="31"/>
    </row>
    <row r="1964" spans="2:53"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  <c r="AZ1964" s="31"/>
      <c r="BA1964" s="31"/>
    </row>
    <row r="1965" spans="2:53"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  <c r="AZ1965" s="31"/>
      <c r="BA1965" s="31"/>
    </row>
    <row r="1966" spans="2:53"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  <c r="BA1966" s="31"/>
    </row>
    <row r="1967" spans="2:53"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  <c r="BA1967" s="31"/>
    </row>
    <row r="1968" spans="2:53"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  <c r="AZ1968" s="31"/>
      <c r="BA1968" s="31"/>
    </row>
    <row r="1969" spans="2:53"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  <c r="BA1969" s="31"/>
    </row>
    <row r="1970" spans="2:53"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  <c r="AZ1970" s="31"/>
      <c r="BA1970" s="31"/>
    </row>
    <row r="1971" spans="2:53"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  <c r="BA1971" s="31"/>
    </row>
    <row r="1972" spans="2:53"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  <c r="BA1972" s="31"/>
    </row>
    <row r="1973" spans="2:53"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</row>
    <row r="1974" spans="2:53"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  <c r="BA1974" s="31"/>
    </row>
    <row r="1975" spans="2:53"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  <c r="AZ1975" s="31"/>
      <c r="BA1975" s="31"/>
    </row>
    <row r="1976" spans="2:53"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  <c r="AY1976" s="31"/>
      <c r="AZ1976" s="31"/>
      <c r="BA1976" s="31"/>
    </row>
    <row r="1977" spans="2:53"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  <c r="AZ1977" s="31"/>
      <c r="BA1977" s="31"/>
    </row>
    <row r="1978" spans="2:53"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  <c r="AZ1978" s="31"/>
      <c r="BA1978" s="31"/>
    </row>
    <row r="1979" spans="2:53"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  <c r="AZ1979" s="31"/>
      <c r="BA1979" s="31"/>
    </row>
    <row r="1980" spans="2:53"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</row>
    <row r="1981" spans="2:53"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  <c r="AZ1981" s="31"/>
      <c r="BA1981" s="31"/>
    </row>
    <row r="1982" spans="2:53"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  <c r="BA1982" s="31"/>
    </row>
    <row r="1983" spans="2:53"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  <c r="AZ1983" s="31"/>
      <c r="BA1983" s="31"/>
    </row>
    <row r="1984" spans="2:53"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1"/>
      <c r="AZ1984" s="31"/>
      <c r="BA1984" s="31"/>
    </row>
    <row r="1985" spans="2:53"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  <c r="AZ1985" s="31"/>
      <c r="BA1985" s="31"/>
    </row>
    <row r="1986" spans="2:53"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  <c r="AZ1986" s="31"/>
      <c r="BA1986" s="31"/>
    </row>
    <row r="1987" spans="2:53"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  <c r="AY1987" s="31"/>
      <c r="AZ1987" s="31"/>
      <c r="BA1987" s="31"/>
    </row>
    <row r="1988" spans="2:53"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  <c r="AY1988" s="31"/>
      <c r="AZ1988" s="31"/>
      <c r="BA1988" s="31"/>
    </row>
    <row r="1989" spans="2:53"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  <c r="AZ1989" s="31"/>
      <c r="BA1989" s="31"/>
    </row>
    <row r="1990" spans="2:53"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  <c r="BA1990" s="31"/>
    </row>
    <row r="1991" spans="2:53"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  <c r="AZ1991" s="31"/>
      <c r="BA1991" s="31"/>
    </row>
    <row r="1992" spans="2:53"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  <c r="AZ1992" s="31"/>
      <c r="BA1992" s="31"/>
    </row>
    <row r="1993" spans="2:53"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</row>
    <row r="1994" spans="2:53"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  <c r="BA1994" s="31"/>
    </row>
    <row r="1995" spans="2:53"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</row>
    <row r="1996" spans="2:53"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  <c r="N1996" s="31"/>
      <c r="O1996" s="31"/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  <c r="AY1996" s="31"/>
      <c r="AZ1996" s="31"/>
      <c r="BA1996" s="31"/>
    </row>
    <row r="1997" spans="2:53"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  <c r="BA1997" s="31"/>
    </row>
    <row r="1998" spans="2:53"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  <c r="AZ1998" s="31"/>
      <c r="BA1998" s="31"/>
    </row>
    <row r="1999" spans="2:53"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</row>
    <row r="2000" spans="2:53"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  <c r="BA2000" s="31"/>
    </row>
    <row r="2001" spans="2:53"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  <c r="N2001" s="31"/>
      <c r="O2001" s="31"/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  <c r="AY2001" s="31"/>
      <c r="AZ2001" s="31"/>
      <c r="BA2001" s="31"/>
    </row>
    <row r="2002" spans="2:53"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  <c r="BA2002" s="31"/>
    </row>
    <row r="2003" spans="2:53"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  <c r="AZ2003" s="31"/>
      <c r="BA2003" s="31"/>
    </row>
    <row r="2004" spans="2:53"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  <c r="N2004" s="31"/>
      <c r="O2004" s="31"/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  <c r="AY2004" s="31"/>
      <c r="AZ2004" s="31"/>
      <c r="BA2004" s="31"/>
    </row>
    <row r="2005" spans="2:53"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  <c r="AZ2005" s="31"/>
      <c r="BA2005" s="31"/>
    </row>
    <row r="2006" spans="2:53"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  <c r="AY2006" s="31"/>
      <c r="AZ2006" s="31"/>
      <c r="BA2006" s="31"/>
    </row>
    <row r="2007" spans="2:53"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</row>
    <row r="2008" spans="2:53"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  <c r="AZ2008" s="31"/>
      <c r="BA2008" s="31"/>
    </row>
    <row r="2009" spans="2:53"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  <c r="BA2009" s="31"/>
    </row>
    <row r="2010" spans="2:53"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  <c r="AZ2010" s="31"/>
      <c r="BA2010" s="31"/>
    </row>
    <row r="2011" spans="2:53"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  <c r="AZ2011" s="31"/>
      <c r="BA2011" s="31"/>
    </row>
    <row r="2012" spans="2:53"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</row>
    <row r="2013" spans="2:53"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  <c r="AZ2013" s="31"/>
      <c r="BA2013" s="31"/>
    </row>
    <row r="2014" spans="2:53"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</row>
    <row r="2015" spans="2:53"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  <c r="AY2015" s="31"/>
      <c r="AZ2015" s="31"/>
      <c r="BA2015" s="31"/>
    </row>
    <row r="2016" spans="2:53"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</row>
    <row r="2017" spans="2:53"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  <c r="AY2017" s="31"/>
      <c r="AZ2017" s="31"/>
      <c r="BA2017" s="31"/>
    </row>
    <row r="2018" spans="2:53"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</row>
    <row r="2019" spans="2:53"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  <c r="BA2019" s="31"/>
    </row>
    <row r="2020" spans="2:53"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  <c r="BA2020" s="31"/>
    </row>
    <row r="2021" spans="2:53"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  <c r="AZ2021" s="31"/>
      <c r="BA2021" s="31"/>
    </row>
    <row r="2022" spans="2:53"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</row>
    <row r="2023" spans="2:53"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  <c r="BA2023" s="31"/>
    </row>
    <row r="2024" spans="2:53"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  <c r="BA2024" s="31"/>
    </row>
    <row r="2025" spans="2:53"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  <c r="AZ2025" s="31"/>
      <c r="BA2025" s="31"/>
    </row>
    <row r="2026" spans="2:53"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  <c r="BA2026" s="31"/>
    </row>
    <row r="2027" spans="2:53"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  <c r="AZ2027" s="31"/>
      <c r="BA2027" s="31"/>
    </row>
    <row r="2028" spans="2:53"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</row>
    <row r="2029" spans="2:53"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  <c r="BA2029" s="31"/>
    </row>
    <row r="2030" spans="2:53"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  <c r="AZ2030" s="31"/>
      <c r="BA2030" s="31"/>
    </row>
    <row r="2031" spans="2:53"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  <c r="BA2031" s="31"/>
    </row>
    <row r="2032" spans="2:53"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  <c r="BA2032" s="31"/>
    </row>
    <row r="2033" spans="2:53"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  <c r="BA2033" s="31"/>
    </row>
    <row r="2034" spans="2:53">
      <c r="B2034" s="31"/>
      <c r="C2034" s="31"/>
      <c r="D2034" s="31"/>
      <c r="E2034" s="31"/>
      <c r="F2034" s="31"/>
      <c r="G2034" s="31"/>
      <c r="H2034" s="31"/>
      <c r="I2034" s="31"/>
      <c r="J2034" s="31"/>
      <c r="K2034" s="31"/>
      <c r="L2034" s="31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  <c r="AZ2034" s="31"/>
      <c r="BA2034" s="31"/>
    </row>
    <row r="2035" spans="2:53"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  <c r="BA2035" s="31"/>
    </row>
    <row r="2036" spans="2:53">
      <c r="B2036" s="31"/>
      <c r="C2036" s="31"/>
      <c r="D2036" s="31"/>
      <c r="E2036" s="31"/>
      <c r="F2036" s="31"/>
      <c r="G2036" s="31"/>
      <c r="H2036" s="31"/>
      <c r="I2036" s="31"/>
      <c r="J2036" s="31"/>
      <c r="K2036" s="31"/>
      <c r="L2036" s="31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  <c r="BA2036" s="31"/>
    </row>
    <row r="2037" spans="2:53"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  <c r="BA2037" s="31"/>
    </row>
    <row r="2038" spans="2:53"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  <c r="AZ2038" s="31"/>
      <c r="BA2038" s="31"/>
    </row>
    <row r="2039" spans="2:53"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  <c r="AZ2039" s="31"/>
      <c r="BA2039" s="31"/>
    </row>
    <row r="2040" spans="2:53"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  <c r="AY2040" s="31"/>
      <c r="AZ2040" s="31"/>
      <c r="BA2040" s="31"/>
    </row>
    <row r="2041" spans="2:53"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  <c r="BA2041" s="31"/>
    </row>
    <row r="2042" spans="2:53"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  <c r="BA2042" s="31"/>
    </row>
    <row r="2043" spans="2:53"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</row>
    <row r="2044" spans="2:53">
      <c r="B2044" s="31"/>
      <c r="C2044" s="31"/>
      <c r="D2044" s="31"/>
      <c r="E2044" s="31"/>
      <c r="F2044" s="31"/>
      <c r="G2044" s="31"/>
      <c r="H2044" s="31"/>
      <c r="I2044" s="31"/>
      <c r="J2044" s="31"/>
      <c r="K2044" s="31"/>
      <c r="L2044" s="31"/>
      <c r="M2044" s="31"/>
      <c r="N2044" s="31"/>
      <c r="O2044" s="31"/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  <c r="AY2044" s="31"/>
      <c r="AZ2044" s="31"/>
      <c r="BA2044" s="31"/>
    </row>
    <row r="2045" spans="2:53"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  <c r="AZ2045" s="31"/>
      <c r="BA2045" s="31"/>
    </row>
    <row r="2046" spans="2:53">
      <c r="B2046" s="31"/>
      <c r="C2046" s="31"/>
      <c r="D2046" s="31"/>
      <c r="E2046" s="31"/>
      <c r="F2046" s="31"/>
      <c r="G2046" s="31"/>
      <c r="H2046" s="31"/>
      <c r="I2046" s="31"/>
      <c r="J2046" s="31"/>
      <c r="K2046" s="31"/>
      <c r="L2046" s="31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</row>
    <row r="2047" spans="2:53"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</row>
    <row r="2048" spans="2:53"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</row>
    <row r="2049" spans="2:53"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  <c r="AZ2049" s="31"/>
      <c r="BA2049" s="31"/>
    </row>
    <row r="2050" spans="2:53"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  <c r="AZ2050" s="31"/>
      <c r="BA2050" s="31"/>
    </row>
    <row r="2051" spans="2:53"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  <c r="AY2051" s="31"/>
      <c r="AZ2051" s="31"/>
      <c r="BA2051" s="31"/>
    </row>
    <row r="2052" spans="2:53"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</row>
    <row r="2053" spans="2:53"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  <c r="BA2053" s="31"/>
    </row>
    <row r="2054" spans="2:53">
      <c r="B2054" s="31"/>
      <c r="C2054" s="31"/>
      <c r="D2054" s="31"/>
      <c r="E2054" s="31"/>
      <c r="F2054" s="31"/>
      <c r="G2054" s="31"/>
      <c r="H2054" s="31"/>
      <c r="I2054" s="31"/>
      <c r="J2054" s="31"/>
      <c r="K2054" s="31"/>
      <c r="L2054" s="31"/>
      <c r="M2054" s="31"/>
      <c r="N2054" s="31"/>
      <c r="O2054" s="31"/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  <c r="AY2054" s="31"/>
      <c r="AZ2054" s="31"/>
      <c r="BA2054" s="31"/>
    </row>
    <row r="2055" spans="2:53"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  <c r="AZ2055" s="31"/>
      <c r="BA2055" s="31"/>
    </row>
    <row r="2056" spans="2:53">
      <c r="B2056" s="31"/>
      <c r="C2056" s="31"/>
      <c r="D2056" s="31"/>
      <c r="E2056" s="31"/>
      <c r="F2056" s="31"/>
      <c r="G2056" s="31"/>
      <c r="H2056" s="31"/>
      <c r="I2056" s="31"/>
      <c r="J2056" s="31"/>
      <c r="K2056" s="31"/>
      <c r="L2056" s="31"/>
      <c r="M2056" s="31"/>
      <c r="N2056" s="31"/>
      <c r="O2056" s="31"/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  <c r="AY2056" s="31"/>
      <c r="AZ2056" s="31"/>
      <c r="BA2056" s="31"/>
    </row>
    <row r="2057" spans="2:53"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  <c r="AZ2057" s="31"/>
      <c r="BA2057" s="31"/>
    </row>
    <row r="2058" spans="2:53"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  <c r="AZ2058" s="31"/>
      <c r="BA2058" s="31"/>
    </row>
    <row r="2059" spans="2:53"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  <c r="AZ2059" s="31"/>
      <c r="BA2059" s="31"/>
    </row>
    <row r="2060" spans="2:53"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  <c r="AZ2060" s="31"/>
      <c r="BA2060" s="31"/>
    </row>
    <row r="2061" spans="2:53"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  <c r="AZ2061" s="31"/>
      <c r="BA2061" s="31"/>
    </row>
    <row r="2062" spans="2:53"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  <c r="AZ2062" s="31"/>
      <c r="BA2062" s="31"/>
    </row>
    <row r="2063" spans="2:53"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</row>
    <row r="2064" spans="2:53">
      <c r="B2064" s="31"/>
      <c r="C2064" s="31"/>
      <c r="D2064" s="31"/>
      <c r="E2064" s="31"/>
      <c r="F2064" s="31"/>
      <c r="G2064" s="31"/>
      <c r="H2064" s="31"/>
      <c r="I2064" s="31"/>
      <c r="J2064" s="31"/>
      <c r="K2064" s="31"/>
      <c r="L2064" s="31"/>
      <c r="M2064" s="31"/>
      <c r="N2064" s="31"/>
      <c r="O2064" s="31"/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  <c r="AY2064" s="31"/>
      <c r="AZ2064" s="31"/>
      <c r="BA2064" s="31"/>
    </row>
    <row r="2065" spans="2:53"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  <c r="BA2065" s="31"/>
    </row>
    <row r="2066" spans="2:53">
      <c r="B2066" s="31"/>
      <c r="C2066" s="31"/>
      <c r="D2066" s="31"/>
      <c r="E2066" s="31"/>
      <c r="F2066" s="31"/>
      <c r="G2066" s="31"/>
      <c r="H2066" s="31"/>
      <c r="I2066" s="31"/>
      <c r="J2066" s="31"/>
      <c r="K2066" s="31"/>
      <c r="L2066" s="31"/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  <c r="AZ2066" s="31"/>
      <c r="BA2066" s="31"/>
    </row>
    <row r="2067" spans="2:53"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  <c r="AZ2067" s="31"/>
      <c r="BA2067" s="31"/>
    </row>
    <row r="2068" spans="2:53"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  <c r="BA2068" s="31"/>
    </row>
    <row r="2069" spans="2:53"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  <c r="AY2069" s="31"/>
      <c r="AZ2069" s="31"/>
      <c r="BA2069" s="31"/>
    </row>
    <row r="2070" spans="2:53">
      <c r="B2070" s="31"/>
      <c r="C2070" s="31"/>
      <c r="D2070" s="31"/>
      <c r="E2070" s="31"/>
      <c r="F2070" s="31"/>
      <c r="G2070" s="31"/>
      <c r="H2070" s="31"/>
      <c r="I2070" s="31"/>
      <c r="J2070" s="31"/>
      <c r="K2070" s="31"/>
      <c r="L2070" s="31"/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  <c r="AZ2070" s="31"/>
      <c r="BA2070" s="31"/>
    </row>
    <row r="2071" spans="2:53"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</row>
    <row r="2072" spans="2:53">
      <c r="B2072" s="31"/>
      <c r="C2072" s="31"/>
      <c r="D2072" s="31"/>
      <c r="E2072" s="31"/>
      <c r="F2072" s="31"/>
      <c r="G2072" s="31"/>
      <c r="H2072" s="31"/>
      <c r="I2072" s="31"/>
      <c r="J2072" s="31"/>
      <c r="K2072" s="31"/>
      <c r="L2072" s="31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  <c r="BA2072" s="31"/>
    </row>
    <row r="2073" spans="2:53"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</row>
    <row r="2074" spans="2:53">
      <c r="B2074" s="31"/>
      <c r="C2074" s="31"/>
      <c r="D2074" s="31"/>
      <c r="E2074" s="31"/>
      <c r="F2074" s="31"/>
      <c r="G2074" s="31"/>
      <c r="H2074" s="31"/>
      <c r="I2074" s="31"/>
      <c r="J2074" s="31"/>
      <c r="K2074" s="31"/>
      <c r="L2074" s="31"/>
      <c r="M2074" s="31"/>
      <c r="N2074" s="31"/>
      <c r="O2074" s="31"/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  <c r="AY2074" s="31"/>
      <c r="AZ2074" s="31"/>
      <c r="BA2074" s="31"/>
    </row>
    <row r="2075" spans="2:53"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  <c r="BA2075" s="31"/>
    </row>
    <row r="2076" spans="2:53">
      <c r="B2076" s="31"/>
      <c r="C2076" s="31"/>
      <c r="D2076" s="31"/>
      <c r="E2076" s="31"/>
      <c r="F2076" s="31"/>
      <c r="G2076" s="31"/>
      <c r="H2076" s="31"/>
      <c r="I2076" s="31"/>
      <c r="J2076" s="31"/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1"/>
    </row>
    <row r="2077" spans="2:53"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</row>
    <row r="2078" spans="2:53"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</row>
    <row r="2079" spans="2:53"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  <c r="BA2079" s="31"/>
    </row>
    <row r="2080" spans="2:53">
      <c r="B2080" s="31"/>
      <c r="C2080" s="31"/>
      <c r="D2080" s="31"/>
      <c r="E2080" s="31"/>
      <c r="F2080" s="31"/>
      <c r="G2080" s="31"/>
      <c r="H2080" s="31"/>
      <c r="I2080" s="31"/>
      <c r="J2080" s="31"/>
      <c r="K2080" s="31"/>
      <c r="L2080" s="31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1"/>
    </row>
    <row r="2081" spans="2:53"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  <c r="BA2081" s="31"/>
    </row>
    <row r="2082" spans="2:53">
      <c r="B2082" s="31"/>
      <c r="C2082" s="31"/>
      <c r="D2082" s="31"/>
      <c r="E2082" s="31"/>
      <c r="F2082" s="31"/>
      <c r="G2082" s="31"/>
      <c r="H2082" s="31"/>
      <c r="I2082" s="31"/>
      <c r="J2082" s="31"/>
      <c r="K2082" s="31"/>
      <c r="L2082" s="31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</row>
    <row r="2083" spans="2:53"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  <c r="AZ2083" s="31"/>
      <c r="BA2083" s="31"/>
    </row>
    <row r="2084" spans="2:53">
      <c r="B2084" s="31"/>
      <c r="C2084" s="31"/>
      <c r="D2084" s="31"/>
      <c r="E2084" s="31"/>
      <c r="F2084" s="31"/>
      <c r="G2084" s="31"/>
      <c r="H2084" s="31"/>
      <c r="I2084" s="31"/>
      <c r="J2084" s="31"/>
      <c r="K2084" s="31"/>
      <c r="L2084" s="31"/>
      <c r="M2084" s="31"/>
      <c r="N2084" s="31"/>
      <c r="O2084" s="31"/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  <c r="AY2084" s="31"/>
      <c r="AZ2084" s="31"/>
      <c r="BA2084" s="31"/>
    </row>
    <row r="2085" spans="2:53"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  <c r="BA2085" s="31"/>
    </row>
    <row r="2086" spans="2:53"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</row>
    <row r="2087" spans="2:53"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</row>
    <row r="2088" spans="2:53">
      <c r="B2088" s="31"/>
      <c r="C2088" s="31"/>
      <c r="D2088" s="31"/>
      <c r="E2088" s="31"/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  <c r="AZ2088" s="31"/>
      <c r="BA2088" s="31"/>
    </row>
    <row r="2089" spans="2:53"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  <c r="BA2089" s="31"/>
    </row>
    <row r="2090" spans="2:53"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  <c r="AZ2090" s="31"/>
      <c r="BA2090" s="31"/>
    </row>
    <row r="2091" spans="2:53"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  <c r="AZ2091" s="31"/>
      <c r="BA2091" s="31"/>
    </row>
    <row r="2092" spans="2:53">
      <c r="B2092" s="31"/>
      <c r="C2092" s="31"/>
      <c r="D2092" s="31"/>
      <c r="E2092" s="31"/>
      <c r="F2092" s="31"/>
      <c r="G2092" s="31"/>
      <c r="H2092" s="31"/>
      <c r="I2092" s="31"/>
      <c r="J2092" s="31"/>
      <c r="K2092" s="31"/>
      <c r="L2092" s="31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  <c r="BA2092" s="31"/>
    </row>
    <row r="2093" spans="2:53"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  <c r="BA2093" s="31"/>
    </row>
    <row r="2094" spans="2:53">
      <c r="B2094" s="31"/>
      <c r="C2094" s="31"/>
      <c r="D2094" s="31"/>
      <c r="E2094" s="31"/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  <c r="BA2094" s="31"/>
    </row>
    <row r="2095" spans="2:53"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  <c r="N2095" s="31"/>
      <c r="O2095" s="31"/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  <c r="BA2095" s="31"/>
    </row>
    <row r="2096" spans="2:53">
      <c r="B2096" s="31"/>
      <c r="C2096" s="31"/>
      <c r="D2096" s="31"/>
      <c r="E2096" s="31"/>
      <c r="F2096" s="31"/>
      <c r="G2096" s="31"/>
      <c r="H2096" s="31"/>
      <c r="I2096" s="31"/>
      <c r="J2096" s="31"/>
      <c r="K2096" s="31"/>
      <c r="L2096" s="31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</row>
    <row r="2097" spans="2:53"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</row>
    <row r="2098" spans="2:53">
      <c r="B2098" s="31"/>
      <c r="C2098" s="31"/>
      <c r="D2098" s="31"/>
      <c r="E2098" s="31"/>
      <c r="F2098" s="31"/>
      <c r="G2098" s="31"/>
      <c r="H2098" s="31"/>
      <c r="I2098" s="31"/>
      <c r="J2098" s="31"/>
      <c r="K2098" s="31"/>
      <c r="L2098" s="31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  <c r="BA2098" s="31"/>
    </row>
    <row r="2099" spans="2:53"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  <c r="BA2099" s="31"/>
    </row>
    <row r="2100" spans="2:53"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  <c r="BA2100" s="31"/>
    </row>
    <row r="2101" spans="2:53"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</row>
    <row r="2102" spans="2:53"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</row>
    <row r="2103" spans="2:53"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  <c r="BA2103" s="31"/>
    </row>
    <row r="2104" spans="2:53"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  <c r="BA2104" s="31"/>
    </row>
    <row r="2105" spans="2:53"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  <c r="BA2105" s="31"/>
    </row>
    <row r="2106" spans="2:53">
      <c r="B2106" s="31"/>
      <c r="C2106" s="31"/>
      <c r="D2106" s="31"/>
      <c r="E2106" s="31"/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  <c r="BA2106" s="31"/>
    </row>
    <row r="2107" spans="2:53">
      <c r="B2107" s="31"/>
      <c r="C2107" s="31"/>
      <c r="D2107" s="31"/>
      <c r="E2107" s="31"/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  <c r="AZ2107" s="31"/>
      <c r="BA2107" s="31"/>
    </row>
    <row r="2108" spans="2:53">
      <c r="B2108" s="31"/>
      <c r="C2108" s="31"/>
      <c r="D2108" s="31"/>
      <c r="E2108" s="31"/>
      <c r="F2108" s="31"/>
      <c r="G2108" s="31"/>
      <c r="H2108" s="31"/>
      <c r="I2108" s="31"/>
      <c r="J2108" s="31"/>
      <c r="K2108" s="31"/>
      <c r="L2108" s="31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  <c r="AZ2108" s="31"/>
      <c r="BA2108" s="31"/>
    </row>
    <row r="2109" spans="2:53"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</row>
    <row r="2110" spans="2:53"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  <c r="BA2110" s="31"/>
    </row>
    <row r="2111" spans="2:53"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  <c r="AZ2111" s="31"/>
      <c r="BA2111" s="31"/>
    </row>
    <row r="2112" spans="2:53"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  <c r="BA2112" s="31"/>
    </row>
    <row r="2113" spans="2:53"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</row>
    <row r="2114" spans="2:53"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  <c r="BA2114" s="31"/>
    </row>
    <row r="2115" spans="2:53"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  <c r="BA2115" s="31"/>
    </row>
    <row r="2116" spans="2:53">
      <c r="B2116" s="31"/>
      <c r="C2116" s="31"/>
      <c r="D2116" s="31"/>
      <c r="E2116" s="31"/>
      <c r="F2116" s="31"/>
      <c r="G2116" s="31"/>
      <c r="H2116" s="31"/>
      <c r="I2116" s="31"/>
      <c r="J2116" s="31"/>
      <c r="K2116" s="31"/>
      <c r="L2116" s="31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  <c r="AZ2116" s="31"/>
      <c r="BA2116" s="31"/>
    </row>
    <row r="2117" spans="2:53"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  <c r="BA2117" s="31"/>
    </row>
    <row r="2118" spans="2:53">
      <c r="B2118" s="31"/>
      <c r="C2118" s="31"/>
      <c r="D2118" s="31"/>
      <c r="E2118" s="31"/>
      <c r="F2118" s="31"/>
      <c r="G2118" s="31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/>
      <c r="AX2118" s="31"/>
      <c r="AY2118" s="31"/>
      <c r="AZ2118" s="31"/>
      <c r="BA2118" s="31"/>
    </row>
    <row r="2119" spans="2:53"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  <c r="BA2119" s="31"/>
    </row>
    <row r="2120" spans="2:53"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  <c r="BA2120" s="31"/>
    </row>
    <row r="2121" spans="2:53"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  <c r="AY2121" s="31"/>
      <c r="AZ2121" s="31"/>
      <c r="BA2121" s="31"/>
    </row>
    <row r="2122" spans="2:53"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  <c r="BA2122" s="31"/>
    </row>
    <row r="2123" spans="2:53">
      <c r="B2123" s="31"/>
      <c r="C2123" s="31"/>
      <c r="D2123" s="31"/>
      <c r="E2123" s="31"/>
      <c r="F2123" s="31"/>
      <c r="G2123" s="31"/>
      <c r="H2123" s="31"/>
      <c r="I2123" s="31"/>
      <c r="J2123" s="31"/>
      <c r="K2123" s="31"/>
      <c r="L2123" s="31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/>
      <c r="AX2123" s="31"/>
      <c r="AY2123" s="31"/>
      <c r="AZ2123" s="31"/>
      <c r="BA2123" s="31"/>
    </row>
    <row r="2124" spans="2:53"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  <c r="BA2124" s="31"/>
    </row>
    <row r="2125" spans="2:53"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  <c r="BA2125" s="31"/>
    </row>
    <row r="2126" spans="2:53">
      <c r="B2126" s="31"/>
      <c r="C2126" s="31"/>
      <c r="D2126" s="31"/>
      <c r="E2126" s="31"/>
      <c r="F2126" s="31"/>
      <c r="G2126" s="31"/>
      <c r="H2126" s="31"/>
      <c r="I2126" s="31"/>
      <c r="J2126" s="31"/>
      <c r="K2126" s="31"/>
      <c r="L2126" s="31"/>
      <c r="M2126" s="31"/>
      <c r="N2126" s="31"/>
      <c r="O2126" s="31"/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1"/>
      <c r="AU2126" s="31"/>
      <c r="AV2126" s="31"/>
      <c r="AW2126" s="31"/>
      <c r="AX2126" s="31"/>
      <c r="AY2126" s="31"/>
      <c r="AZ2126" s="31"/>
      <c r="BA2126" s="31"/>
    </row>
    <row r="2127" spans="2:53"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  <c r="AZ2127" s="31"/>
      <c r="BA2127" s="31"/>
    </row>
    <row r="2128" spans="2:53">
      <c r="B2128" s="31"/>
      <c r="C2128" s="31"/>
      <c r="D2128" s="31"/>
      <c r="E2128" s="31"/>
      <c r="F2128" s="31"/>
      <c r="G2128" s="31"/>
      <c r="H2128" s="31"/>
      <c r="I2128" s="31"/>
      <c r="J2128" s="31"/>
      <c r="K2128" s="31"/>
      <c r="L2128" s="31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  <c r="AY2128" s="31"/>
      <c r="AZ2128" s="31"/>
      <c r="BA2128" s="31"/>
    </row>
    <row r="2129" spans="2:53"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  <c r="AY2129" s="31"/>
      <c r="AZ2129" s="31"/>
      <c r="BA2129" s="31"/>
    </row>
    <row r="2130" spans="2:53"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/>
      <c r="AX2130" s="31"/>
      <c r="AY2130" s="31"/>
      <c r="AZ2130" s="31"/>
      <c r="BA2130" s="31"/>
    </row>
    <row r="2131" spans="2:53"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1"/>
    </row>
    <row r="2132" spans="2:53">
      <c r="B2132" s="31"/>
      <c r="C2132" s="31"/>
      <c r="D2132" s="31"/>
      <c r="E2132" s="31"/>
      <c r="F2132" s="31"/>
      <c r="G2132" s="31"/>
      <c r="H2132" s="31"/>
      <c r="I2132" s="31"/>
      <c r="J2132" s="31"/>
      <c r="K2132" s="31"/>
      <c r="L2132" s="31"/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  <c r="AZ2132" s="31"/>
      <c r="BA2132" s="31"/>
    </row>
    <row r="2133" spans="2:53">
      <c r="B2133" s="31"/>
      <c r="C2133" s="31"/>
      <c r="D2133" s="31"/>
      <c r="E2133" s="31"/>
      <c r="F2133" s="31"/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</row>
    <row r="2134" spans="2:53">
      <c r="B2134" s="31"/>
      <c r="C2134" s="31"/>
      <c r="D2134" s="31"/>
      <c r="E2134" s="31"/>
      <c r="F2134" s="31"/>
      <c r="G2134" s="31"/>
      <c r="H2134" s="31"/>
      <c r="I2134" s="31"/>
      <c r="J2134" s="31"/>
      <c r="K2134" s="31"/>
      <c r="L2134" s="31"/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/>
      <c r="AX2134" s="31"/>
      <c r="AY2134" s="31"/>
      <c r="AZ2134" s="31"/>
      <c r="BA2134" s="31"/>
    </row>
    <row r="2135" spans="2:53">
      <c r="B2135" s="31"/>
      <c r="C2135" s="31"/>
      <c r="D2135" s="31"/>
      <c r="E2135" s="31"/>
      <c r="F2135" s="31"/>
      <c r="G2135" s="31"/>
      <c r="H2135" s="31"/>
      <c r="I2135" s="31"/>
      <c r="J2135" s="31"/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1"/>
    </row>
    <row r="2136" spans="2:53">
      <c r="B2136" s="31"/>
      <c r="C2136" s="31"/>
      <c r="D2136" s="31"/>
      <c r="E2136" s="31"/>
      <c r="F2136" s="31"/>
      <c r="G2136" s="31"/>
      <c r="H2136" s="31"/>
      <c r="I2136" s="31"/>
      <c r="J2136" s="31"/>
      <c r="K2136" s="31"/>
      <c r="L2136" s="31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  <c r="BA2136" s="31"/>
    </row>
    <row r="2137" spans="2:53">
      <c r="B2137" s="31"/>
      <c r="C2137" s="31"/>
      <c r="D2137" s="31"/>
      <c r="E2137" s="31"/>
      <c r="F2137" s="31"/>
      <c r="G2137" s="31"/>
      <c r="H2137" s="31"/>
      <c r="I2137" s="31"/>
      <c r="J2137" s="31"/>
      <c r="K2137" s="31"/>
      <c r="L2137" s="31"/>
      <c r="M2137" s="31"/>
      <c r="N2137" s="31"/>
      <c r="O2137" s="31"/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</row>
    <row r="2138" spans="2:53">
      <c r="B2138" s="31"/>
      <c r="C2138" s="31"/>
      <c r="D2138" s="31"/>
      <c r="E2138" s="31"/>
      <c r="F2138" s="31"/>
      <c r="G2138" s="31"/>
      <c r="H2138" s="31"/>
      <c r="I2138" s="31"/>
      <c r="J2138" s="31"/>
      <c r="K2138" s="31"/>
      <c r="L2138" s="31"/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  <c r="BA2138" s="31"/>
    </row>
    <row r="2139" spans="2:53"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</row>
    <row r="2140" spans="2:53"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</row>
    <row r="2141" spans="2:53">
      <c r="B2141" s="31"/>
      <c r="C2141" s="31"/>
      <c r="D2141" s="31"/>
      <c r="E2141" s="31"/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</row>
    <row r="2142" spans="2:53">
      <c r="B2142" s="31"/>
      <c r="C2142" s="31"/>
      <c r="D2142" s="31"/>
      <c r="E2142" s="31"/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</row>
    <row r="2143" spans="2:53">
      <c r="B2143" s="31"/>
      <c r="C2143" s="31"/>
      <c r="D2143" s="31"/>
      <c r="E2143" s="31"/>
      <c r="F2143" s="31"/>
      <c r="G2143" s="31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</row>
    <row r="2144" spans="2:53">
      <c r="B2144" s="31"/>
      <c r="C2144" s="31"/>
      <c r="D2144" s="31"/>
      <c r="E2144" s="31"/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  <c r="AZ2144" s="31"/>
      <c r="BA2144" s="31"/>
    </row>
    <row r="2145" spans="2:53">
      <c r="B2145" s="31"/>
      <c r="C2145" s="31"/>
      <c r="D2145" s="31"/>
      <c r="E2145" s="31"/>
      <c r="F2145" s="31"/>
      <c r="G2145" s="31"/>
      <c r="H2145" s="31"/>
      <c r="I2145" s="31"/>
      <c r="J2145" s="31"/>
      <c r="K2145" s="31"/>
      <c r="L2145" s="31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  <c r="AZ2145" s="31"/>
      <c r="BA2145" s="31"/>
    </row>
    <row r="2146" spans="2:53">
      <c r="B2146" s="31"/>
      <c r="C2146" s="31"/>
      <c r="D2146" s="31"/>
      <c r="E2146" s="31"/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/>
      <c r="AX2146" s="31"/>
      <c r="AY2146" s="31"/>
      <c r="AZ2146" s="31"/>
      <c r="BA2146" s="31"/>
    </row>
    <row r="2147" spans="2:53">
      <c r="B2147" s="31"/>
      <c r="C2147" s="31"/>
      <c r="D2147" s="31"/>
      <c r="E2147" s="31"/>
      <c r="F2147" s="31"/>
      <c r="G2147" s="31"/>
      <c r="H2147" s="31"/>
      <c r="I2147" s="31"/>
      <c r="J2147" s="31"/>
      <c r="K2147" s="31"/>
      <c r="L2147" s="31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  <c r="BA2147" s="31"/>
    </row>
    <row r="2148" spans="2:53"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/>
      <c r="AX2148" s="31"/>
      <c r="AY2148" s="31"/>
      <c r="AZ2148" s="31"/>
      <c r="BA2148" s="31"/>
    </row>
    <row r="2149" spans="2:53">
      <c r="B2149" s="31"/>
      <c r="C2149" s="31"/>
      <c r="D2149" s="31"/>
      <c r="E2149" s="31"/>
      <c r="F2149" s="31"/>
      <c r="G2149" s="31"/>
      <c r="H2149" s="31"/>
      <c r="I2149" s="31"/>
      <c r="J2149" s="31"/>
      <c r="K2149" s="31"/>
      <c r="L2149" s="31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  <c r="AY2149" s="31"/>
      <c r="AZ2149" s="31"/>
      <c r="BA2149" s="31"/>
    </row>
    <row r="2150" spans="2:53">
      <c r="B2150" s="31"/>
      <c r="C2150" s="31"/>
      <c r="D2150" s="31"/>
      <c r="E2150" s="31"/>
      <c r="F2150" s="31"/>
      <c r="G2150" s="31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</row>
    <row r="2151" spans="2:53">
      <c r="B2151" s="31"/>
      <c r="C2151" s="31"/>
      <c r="D2151" s="31"/>
      <c r="E2151" s="31"/>
      <c r="F2151" s="31"/>
      <c r="G2151" s="31"/>
      <c r="H2151" s="31"/>
      <c r="I2151" s="31"/>
      <c r="J2151" s="31"/>
      <c r="K2151" s="31"/>
      <c r="L2151" s="31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</row>
    <row r="2152" spans="2:53"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</row>
    <row r="2153" spans="2:53"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  <c r="AZ2153" s="31"/>
      <c r="BA2153" s="31"/>
    </row>
    <row r="2154" spans="2:53"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  <c r="BA2154" s="31"/>
    </row>
    <row r="2155" spans="2:53">
      <c r="B2155" s="31"/>
      <c r="C2155" s="31"/>
      <c r="D2155" s="31"/>
      <c r="E2155" s="31"/>
      <c r="F2155" s="31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  <c r="AZ2155" s="31"/>
      <c r="BA2155" s="31"/>
    </row>
    <row r="2156" spans="2:53">
      <c r="B2156" s="31"/>
      <c r="C2156" s="31"/>
      <c r="D2156" s="31"/>
      <c r="E2156" s="31"/>
      <c r="F2156" s="31"/>
      <c r="G2156" s="31"/>
      <c r="H2156" s="31"/>
      <c r="I2156" s="31"/>
      <c r="J2156" s="31"/>
      <c r="K2156" s="31"/>
      <c r="L2156" s="31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  <c r="AZ2156" s="31"/>
      <c r="BA2156" s="31"/>
    </row>
    <row r="2157" spans="2:53"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  <c r="BA2157" s="31"/>
    </row>
    <row r="2158" spans="2:53"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  <c r="BA2158" s="31"/>
    </row>
    <row r="2159" spans="2:53">
      <c r="B2159" s="31"/>
      <c r="C2159" s="31"/>
      <c r="D2159" s="31"/>
      <c r="E2159" s="31"/>
      <c r="F2159" s="31"/>
      <c r="G2159" s="31"/>
      <c r="H2159" s="31"/>
      <c r="I2159" s="31"/>
      <c r="J2159" s="31"/>
      <c r="K2159" s="31"/>
      <c r="L2159" s="31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</row>
    <row r="2160" spans="2:53"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</row>
    <row r="2161" spans="2:53">
      <c r="B2161" s="31"/>
      <c r="C2161" s="31"/>
      <c r="D2161" s="31"/>
      <c r="E2161" s="31"/>
      <c r="F2161" s="31"/>
      <c r="G2161" s="31"/>
      <c r="H2161" s="31"/>
      <c r="I2161" s="31"/>
      <c r="J2161" s="31"/>
      <c r="K2161" s="31"/>
      <c r="L2161" s="31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</row>
    <row r="2162" spans="2:53">
      <c r="B2162" s="31"/>
      <c r="C2162" s="31"/>
      <c r="D2162" s="31"/>
      <c r="E2162" s="31"/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</row>
    <row r="2163" spans="2:53">
      <c r="B2163" s="31"/>
      <c r="C2163" s="31"/>
      <c r="D2163" s="31"/>
      <c r="E2163" s="31"/>
      <c r="F2163" s="31"/>
      <c r="G2163" s="31"/>
      <c r="H2163" s="31"/>
      <c r="I2163" s="31"/>
      <c r="J2163" s="31"/>
      <c r="K2163" s="31"/>
      <c r="L2163" s="31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</row>
    <row r="2164" spans="2:53">
      <c r="B2164" s="31"/>
      <c r="C2164" s="31"/>
      <c r="D2164" s="31"/>
      <c r="E2164" s="31"/>
      <c r="F2164" s="31"/>
      <c r="G2164" s="31"/>
      <c r="H2164" s="31"/>
      <c r="I2164" s="31"/>
      <c r="J2164" s="31"/>
      <c r="K2164" s="31"/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</row>
    <row r="2165" spans="2:53">
      <c r="B2165" s="31"/>
      <c r="C2165" s="31"/>
      <c r="D2165" s="31"/>
      <c r="E2165" s="31"/>
      <c r="F2165" s="31"/>
      <c r="G2165" s="31"/>
      <c r="H2165" s="31"/>
      <c r="I2165" s="31"/>
      <c r="J2165" s="31"/>
      <c r="K2165" s="31"/>
      <c r="L2165" s="31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</row>
    <row r="2166" spans="2:53"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</row>
    <row r="2167" spans="2:53"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</row>
    <row r="2168" spans="2:53"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</row>
    <row r="2169" spans="2:53">
      <c r="B2169" s="31"/>
      <c r="C2169" s="31"/>
      <c r="D2169" s="31"/>
      <c r="E2169" s="31"/>
      <c r="F2169" s="31"/>
      <c r="G2169" s="31"/>
      <c r="H2169" s="31"/>
      <c r="I2169" s="31"/>
      <c r="J2169" s="31"/>
      <c r="K2169" s="31"/>
      <c r="L2169" s="31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</row>
    <row r="2170" spans="2:53"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</row>
    <row r="2171" spans="2:53">
      <c r="B2171" s="31"/>
      <c r="C2171" s="31"/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</row>
    <row r="2172" spans="2:53"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</row>
    <row r="2173" spans="2:53"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</row>
    <row r="2174" spans="2:53"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</row>
    <row r="2175" spans="2:53">
      <c r="B2175" s="31"/>
      <c r="C2175" s="31"/>
      <c r="D2175" s="31"/>
      <c r="E2175" s="31"/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</row>
    <row r="2176" spans="2:53"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</row>
    <row r="2177" spans="2:53"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  <c r="BA2177" s="31"/>
    </row>
    <row r="2178" spans="2:53"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  <c r="BA2178" s="31"/>
    </row>
    <row r="2179" spans="2:53"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  <c r="BA2179" s="31"/>
    </row>
    <row r="2180" spans="2:53"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</row>
    <row r="2181" spans="2:53">
      <c r="B2181" s="31"/>
      <c r="C2181" s="31"/>
      <c r="D2181" s="31"/>
      <c r="E2181" s="31"/>
      <c r="F2181" s="31"/>
      <c r="G2181" s="31"/>
      <c r="H2181" s="31"/>
      <c r="I2181" s="31"/>
      <c r="J2181" s="31"/>
      <c r="K2181" s="31"/>
      <c r="L2181" s="31"/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  <c r="BA2181" s="31"/>
    </row>
    <row r="2182" spans="2:53"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  <c r="BA2182" s="31"/>
    </row>
    <row r="2183" spans="2:53"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  <c r="AZ2183" s="31"/>
      <c r="BA2183" s="31"/>
    </row>
    <row r="2184" spans="2:53"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  <c r="BA2184" s="31"/>
    </row>
    <row r="2185" spans="2:53">
      <c r="B2185" s="31"/>
      <c r="C2185" s="31"/>
      <c r="D2185" s="31"/>
      <c r="E2185" s="31"/>
      <c r="F2185" s="31"/>
      <c r="G2185" s="31"/>
      <c r="H2185" s="31"/>
      <c r="I2185" s="31"/>
      <c r="J2185" s="31"/>
      <c r="K2185" s="31"/>
      <c r="L2185" s="31"/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  <c r="AZ2185" s="31"/>
      <c r="BA2185" s="31"/>
    </row>
    <row r="2186" spans="2:53"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  <c r="BA2186" s="31"/>
    </row>
    <row r="2187" spans="2:53"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  <c r="BA2187" s="31"/>
    </row>
    <row r="2188" spans="2:53"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  <c r="AZ2188" s="31"/>
      <c r="BA2188" s="31"/>
    </row>
    <row r="2189" spans="2:53">
      <c r="B2189" s="31"/>
      <c r="C2189" s="31"/>
      <c r="D2189" s="31"/>
      <c r="E2189" s="31"/>
      <c r="F2189" s="31"/>
      <c r="G2189" s="31"/>
      <c r="H2189" s="31"/>
      <c r="I2189" s="31"/>
      <c r="J2189" s="31"/>
      <c r="K2189" s="31"/>
      <c r="L2189" s="31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  <c r="AZ2189" s="31"/>
      <c r="BA2189" s="31"/>
    </row>
    <row r="2190" spans="2:53"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  <c r="AZ2190" s="31"/>
      <c r="BA2190" s="31"/>
    </row>
    <row r="2191" spans="2:53">
      <c r="B2191" s="31"/>
      <c r="C2191" s="31"/>
      <c r="D2191" s="31"/>
      <c r="E2191" s="31"/>
      <c r="F2191" s="31"/>
      <c r="G2191" s="31"/>
      <c r="H2191" s="31"/>
      <c r="I2191" s="31"/>
      <c r="J2191" s="31"/>
      <c r="K2191" s="31"/>
      <c r="L2191" s="31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  <c r="AZ2191" s="31"/>
      <c r="BA2191" s="31"/>
    </row>
    <row r="2192" spans="2:53"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  <c r="BA2192" s="31"/>
    </row>
    <row r="2193" spans="2:53"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  <c r="AZ2193" s="31"/>
      <c r="BA2193" s="31"/>
    </row>
    <row r="2194" spans="2:53"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  <c r="AZ2194" s="31"/>
      <c r="BA2194" s="31"/>
    </row>
    <row r="2195" spans="2:53">
      <c r="B2195" s="31"/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</row>
    <row r="2196" spans="2:53"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</row>
    <row r="2197" spans="2:53"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</row>
    <row r="2198" spans="2:53"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  <c r="AY2198" s="31"/>
      <c r="AZ2198" s="31"/>
      <c r="BA2198" s="31"/>
    </row>
    <row r="2199" spans="2:53">
      <c r="B2199" s="31"/>
      <c r="C2199" s="31"/>
      <c r="D2199" s="31"/>
      <c r="E2199" s="31"/>
      <c r="F2199" s="31"/>
      <c r="G2199" s="31"/>
      <c r="H2199" s="31"/>
      <c r="I2199" s="31"/>
      <c r="J2199" s="31"/>
      <c r="K2199" s="31"/>
      <c r="L2199" s="31"/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  <c r="AZ2199" s="31"/>
      <c r="BA2199" s="31"/>
    </row>
    <row r="2200" spans="2:53"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  <c r="AZ2200" s="31"/>
      <c r="BA2200" s="31"/>
    </row>
    <row r="2201" spans="2:53">
      <c r="B2201" s="31"/>
      <c r="C2201" s="31"/>
      <c r="D2201" s="31"/>
      <c r="E2201" s="31"/>
      <c r="F2201" s="31"/>
      <c r="G2201" s="31"/>
      <c r="H2201" s="31"/>
      <c r="I2201" s="31"/>
      <c r="J2201" s="31"/>
      <c r="K2201" s="31"/>
      <c r="L2201" s="31"/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  <c r="AZ2201" s="31"/>
      <c r="BA2201" s="31"/>
    </row>
    <row r="2202" spans="2:53"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  <c r="AZ2202" s="31"/>
      <c r="BA2202" s="31"/>
    </row>
    <row r="2203" spans="2:53"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</row>
    <row r="2204" spans="2:53"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  <c r="AZ2204" s="31"/>
      <c r="BA2204" s="31"/>
    </row>
    <row r="2205" spans="2:53">
      <c r="B2205" s="31"/>
      <c r="C2205" s="31"/>
      <c r="D2205" s="31"/>
      <c r="E2205" s="31"/>
      <c r="F2205" s="31"/>
      <c r="G2205" s="31"/>
      <c r="H2205" s="31"/>
      <c r="I2205" s="31"/>
      <c r="J2205" s="31"/>
      <c r="K2205" s="31"/>
      <c r="L2205" s="31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  <c r="BA2205" s="31"/>
    </row>
    <row r="2206" spans="2:53"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  <c r="BA2206" s="31"/>
    </row>
    <row r="2207" spans="2:53"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  <c r="AZ2207" s="31"/>
      <c r="BA2207" s="31"/>
    </row>
    <row r="2208" spans="2:53"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  <c r="AZ2208" s="31"/>
      <c r="BA2208" s="31"/>
    </row>
    <row r="2209" spans="2:53">
      <c r="B2209" s="31"/>
      <c r="C2209" s="31"/>
      <c r="D2209" s="31"/>
      <c r="E2209" s="31"/>
      <c r="F2209" s="31"/>
      <c r="G2209" s="31"/>
      <c r="H2209" s="31"/>
      <c r="I2209" s="31"/>
      <c r="J2209" s="31"/>
      <c r="K2209" s="31"/>
      <c r="L2209" s="31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  <c r="AY2209" s="31"/>
      <c r="AZ2209" s="31"/>
      <c r="BA2209" s="31"/>
    </row>
    <row r="2210" spans="2:53"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  <c r="BA2210" s="31"/>
    </row>
    <row r="2211" spans="2:53">
      <c r="B2211" s="31"/>
      <c r="C2211" s="31"/>
      <c r="D2211" s="31"/>
      <c r="E2211" s="31"/>
      <c r="F2211" s="31"/>
      <c r="G2211" s="31"/>
      <c r="H2211" s="31"/>
      <c r="I2211" s="31"/>
      <c r="J2211" s="31"/>
      <c r="K2211" s="31"/>
      <c r="L2211" s="31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</row>
    <row r="2212" spans="2:53"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  <c r="BA2212" s="31"/>
    </row>
    <row r="2213" spans="2:53"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1"/>
      <c r="BA2213" s="31"/>
    </row>
    <row r="2214" spans="2:53"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  <c r="BA2214" s="31"/>
    </row>
    <row r="2215" spans="2:53"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  <c r="BA2215" s="31"/>
    </row>
    <row r="2216" spans="2:53"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  <c r="AZ2216" s="31"/>
      <c r="BA2216" s="31"/>
    </row>
    <row r="2217" spans="2:53"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</row>
    <row r="2218" spans="2:53"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  <c r="BA2218" s="31"/>
    </row>
    <row r="2219" spans="2:53">
      <c r="B2219" s="31"/>
      <c r="C2219" s="31"/>
      <c r="D2219" s="31"/>
      <c r="E2219" s="31"/>
      <c r="F2219" s="31"/>
      <c r="G2219" s="31"/>
      <c r="H2219" s="31"/>
      <c r="I2219" s="31"/>
      <c r="J2219" s="31"/>
      <c r="K2219" s="31"/>
      <c r="L2219" s="31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</row>
    <row r="2220" spans="2:53"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  <c r="AY2220" s="31"/>
      <c r="AZ2220" s="31"/>
      <c r="BA2220" s="31"/>
    </row>
    <row r="2221" spans="2:53">
      <c r="B2221" s="31"/>
      <c r="C2221" s="31"/>
      <c r="D2221" s="31"/>
      <c r="E2221" s="31"/>
      <c r="F2221" s="31"/>
      <c r="G2221" s="31"/>
      <c r="H2221" s="31"/>
      <c r="I2221" s="31"/>
      <c r="J2221" s="31"/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  <c r="BA2221" s="31"/>
    </row>
    <row r="2222" spans="2:53"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  <c r="AZ2222" s="31"/>
      <c r="BA2222" s="31"/>
    </row>
    <row r="2223" spans="2:53"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  <c r="AZ2223" s="31"/>
      <c r="BA2223" s="31"/>
    </row>
    <row r="2224" spans="2:53"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  <c r="AY2224" s="31"/>
      <c r="AZ2224" s="31"/>
      <c r="BA2224" s="31"/>
    </row>
    <row r="2225" spans="2:53"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  <c r="AZ2225" s="31"/>
      <c r="BA2225" s="31"/>
    </row>
    <row r="2226" spans="2:53"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  <c r="AZ2226" s="31"/>
      <c r="BA2226" s="31"/>
    </row>
    <row r="2227" spans="2:53"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1"/>
    </row>
    <row r="2228" spans="2:53"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1"/>
    </row>
    <row r="2229" spans="2:53">
      <c r="B2229" s="31"/>
      <c r="C2229" s="31"/>
      <c r="D2229" s="31"/>
      <c r="E2229" s="31"/>
      <c r="F2229" s="31"/>
      <c r="G2229" s="31"/>
      <c r="H2229" s="31"/>
      <c r="I2229" s="31"/>
      <c r="J2229" s="31"/>
      <c r="K2229" s="31"/>
      <c r="L2229" s="31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  <c r="AZ2229" s="31"/>
      <c r="BA2229" s="31"/>
    </row>
    <row r="2230" spans="2:53"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  <c r="BA2230" s="31"/>
    </row>
    <row r="2231" spans="2:53">
      <c r="B2231" s="31"/>
      <c r="C2231" s="31"/>
      <c r="D2231" s="31"/>
      <c r="E2231" s="31"/>
      <c r="F2231" s="31"/>
      <c r="G2231" s="31"/>
      <c r="H2231" s="31"/>
      <c r="I2231" s="31"/>
      <c r="J2231" s="31"/>
      <c r="K2231" s="31"/>
      <c r="L2231" s="31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  <c r="BA2231" s="31"/>
    </row>
    <row r="2232" spans="2:53"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  <c r="AZ2232" s="31"/>
      <c r="BA2232" s="31"/>
    </row>
    <row r="2233" spans="2:53"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  <c r="AZ2233" s="31"/>
      <c r="BA2233" s="31"/>
    </row>
    <row r="2234" spans="2:53"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  <c r="AY2234" s="31"/>
      <c r="AZ2234" s="31"/>
      <c r="BA2234" s="31"/>
    </row>
    <row r="2235" spans="2:53"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  <c r="AZ2235" s="31"/>
      <c r="BA2235" s="31"/>
    </row>
    <row r="2236" spans="2:53"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  <c r="AZ2236" s="31"/>
      <c r="BA2236" s="31"/>
    </row>
  </sheetData>
  <autoFilter ref="A3:AW506">
    <filterColumn colId="29" showButton="0"/>
    <filterColumn colId="30" showButton="0"/>
    <filterColumn colId="31" showButton="0"/>
    <filterColumn colId="32" showButton="0"/>
  </autoFilter>
  <mergeCells count="2">
    <mergeCell ref="C1:X1"/>
    <mergeCell ref="AD2:AH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M47"/>
  <sheetViews>
    <sheetView view="pageBreakPreview" topLeftCell="A25" zoomScaleSheetLayoutView="100" workbookViewId="0">
      <selection activeCell="E32" sqref="E32"/>
    </sheetView>
  </sheetViews>
  <sheetFormatPr defaultRowHeight="15"/>
  <cols>
    <col min="1" max="1" width="45.7109375" customWidth="1"/>
    <col min="2" max="2" width="10" style="12" customWidth="1"/>
    <col min="3" max="3" width="9.85546875" style="12" customWidth="1"/>
    <col min="4" max="4" width="10.140625" style="12" customWidth="1"/>
    <col min="5" max="6" width="8.7109375" style="12" customWidth="1"/>
    <col min="7" max="7" width="9.140625" customWidth="1"/>
    <col min="8" max="8" width="10.140625" customWidth="1"/>
    <col min="9" max="9" width="10" customWidth="1"/>
    <col min="10" max="10" width="9.7109375" customWidth="1"/>
    <col min="11" max="12" width="8.5703125" customWidth="1"/>
    <col min="13" max="13" width="9.7109375" style="26" customWidth="1"/>
  </cols>
  <sheetData>
    <row r="1" spans="1:13" ht="28.5" customHeight="1">
      <c r="A1" s="54" t="s">
        <v>176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25"/>
    </row>
    <row r="2" spans="1:13" ht="29.25" customHeight="1">
      <c r="A2" s="55" t="s">
        <v>4</v>
      </c>
      <c r="B2" s="57" t="s">
        <v>189</v>
      </c>
      <c r="C2" s="58"/>
      <c r="D2" s="58"/>
      <c r="E2" s="58"/>
      <c r="F2" s="58"/>
      <c r="G2" s="52" t="s">
        <v>178</v>
      </c>
      <c r="H2" s="57" t="s">
        <v>188</v>
      </c>
      <c r="I2" s="58"/>
      <c r="J2" s="58"/>
      <c r="K2" s="58"/>
      <c r="L2" s="58"/>
      <c r="M2" s="50" t="s">
        <v>177</v>
      </c>
    </row>
    <row r="3" spans="1:13" ht="42" customHeight="1">
      <c r="A3" s="56"/>
      <c r="B3" s="7" t="s">
        <v>69</v>
      </c>
      <c r="C3" s="7" t="s">
        <v>70</v>
      </c>
      <c r="D3" s="7" t="s">
        <v>71</v>
      </c>
      <c r="E3" s="7" t="s">
        <v>72</v>
      </c>
      <c r="F3" s="7" t="s">
        <v>73</v>
      </c>
      <c r="G3" s="53"/>
      <c r="H3" s="7" t="s">
        <v>69</v>
      </c>
      <c r="I3" s="7" t="s">
        <v>70</v>
      </c>
      <c r="J3" s="7" t="s">
        <v>71</v>
      </c>
      <c r="K3" s="7" t="s">
        <v>72</v>
      </c>
      <c r="L3" s="32" t="s">
        <v>73</v>
      </c>
      <c r="M3" s="51"/>
    </row>
    <row r="4" spans="1:13" s="1" customFormat="1" ht="18.75" customHeight="1">
      <c r="A4" s="6" t="s">
        <v>48</v>
      </c>
      <c r="B4" s="8">
        <f>COUNTIF('İDARİ HİZ VERİ'!H4:H1020,"Tamamen katılıyorum")</f>
        <v>282</v>
      </c>
      <c r="C4" s="8">
        <f>COUNTIF('İDARİ HİZ VERİ'!H4:H1020,"Katılıyorum")</f>
        <v>0</v>
      </c>
      <c r="D4" s="8">
        <f>COUNTIF('İDARİ HİZ VERİ'!H4:H1020,"Kararsızım")</f>
        <v>0</v>
      </c>
      <c r="E4" s="8">
        <f>COUNTIF('İDARİ HİZ VERİ'!H4:H1020,"Katılmıyorum")</f>
        <v>0</v>
      </c>
      <c r="F4" s="8">
        <f>COUNTIF('İDARİ HİZ VERİ'!H4:H1020,"Kesinlikle katılmıyorum")</f>
        <v>0</v>
      </c>
      <c r="G4" s="2">
        <f>SUM(B4:F4)</f>
        <v>282</v>
      </c>
      <c r="H4" s="3">
        <f>B4/G4</f>
        <v>1</v>
      </c>
      <c r="I4" s="3">
        <f>C4/G4</f>
        <v>0</v>
      </c>
      <c r="J4" s="3">
        <f>D4/G4</f>
        <v>0</v>
      </c>
      <c r="K4" s="3">
        <f>E4/G4</f>
        <v>0</v>
      </c>
      <c r="L4" s="3">
        <f>F4/G4</f>
        <v>0</v>
      </c>
      <c r="M4" s="28">
        <f>SUM(B4*4+C4*3+D4*2+E4*1+F4*0)/(G4*4)</f>
        <v>1</v>
      </c>
    </row>
    <row r="5" spans="1:13" s="1" customFormat="1" ht="29.25" customHeight="1">
      <c r="A5" s="6" t="s">
        <v>49</v>
      </c>
      <c r="B5" s="8">
        <f>COUNTIF('İDARİ HİZ VERİ'!I4:I1020,"Tamamen katılıyorum")</f>
        <v>282</v>
      </c>
      <c r="C5" s="8">
        <f>COUNTIF('İDARİ HİZ VERİ'!I4:I1020,"Katılıyorum")</f>
        <v>0</v>
      </c>
      <c r="D5" s="8">
        <f>COUNTIF('İDARİ HİZ VERİ'!I4:I1020,"Kararsızım")</f>
        <v>0</v>
      </c>
      <c r="E5" s="8">
        <f>COUNTIF('İDARİ HİZ VERİ'!I4:I1020,"Katılmıyorum")</f>
        <v>0</v>
      </c>
      <c r="F5" s="8">
        <f>COUNTIF('İDARİ HİZ VERİ'!I4:I1020,"Kesinlikle katılmıyorum")</f>
        <v>0</v>
      </c>
      <c r="G5" s="2">
        <f t="shared" ref="G5:G24" si="0">SUM(B5:F5)</f>
        <v>282</v>
      </c>
      <c r="H5" s="3">
        <f>B5/G5</f>
        <v>1</v>
      </c>
      <c r="I5" s="3">
        <f>C5/G5</f>
        <v>0</v>
      </c>
      <c r="J5" s="3">
        <f>D5/G5</f>
        <v>0</v>
      </c>
      <c r="K5" s="3">
        <f t="shared" ref="K5:K24" si="1">E5/G5</f>
        <v>0</v>
      </c>
      <c r="L5" s="3">
        <f t="shared" ref="L5:L24" si="2">F5/G5</f>
        <v>0</v>
      </c>
      <c r="M5" s="28">
        <f t="shared" ref="M5:M25" si="3">SUM(B5*4+C5*3+D5*2+E5*1+F5*0)/(G5*4)</f>
        <v>1</v>
      </c>
    </row>
    <row r="6" spans="1:13" s="1" customFormat="1" ht="23.25" customHeight="1">
      <c r="A6" s="6" t="s">
        <v>50</v>
      </c>
      <c r="B6" s="8">
        <f>COUNTIF('İDARİ HİZ VERİ'!J4:J1020,"Tamamen katılıyorum")</f>
        <v>282</v>
      </c>
      <c r="C6" s="8">
        <f>COUNTIF('İDARİ HİZ VERİ'!J4:J1020,"Katılıyorum")</f>
        <v>0</v>
      </c>
      <c r="D6" s="8">
        <f>COUNTIF('İDARİ HİZ VERİ'!J4:J1020,"Kararsızım")</f>
        <v>0</v>
      </c>
      <c r="E6" s="8">
        <f>COUNTIF('İDARİ HİZ VERİ'!J4:J1020,"Katılmıyorum")</f>
        <v>0</v>
      </c>
      <c r="F6" s="8">
        <f>COUNTIF('İDARİ HİZ VERİ'!J4:J1020,"Kesinlikle katılmıyorum")</f>
        <v>0</v>
      </c>
      <c r="G6" s="2">
        <f t="shared" si="0"/>
        <v>282</v>
      </c>
      <c r="H6" s="3">
        <f t="shared" ref="H6:H24" si="4">B6/G6</f>
        <v>1</v>
      </c>
      <c r="I6" s="3">
        <f>C6/G6</f>
        <v>0</v>
      </c>
      <c r="J6" s="3">
        <f t="shared" ref="J6:J24" si="5">D6/G6</f>
        <v>0</v>
      </c>
      <c r="K6" s="3">
        <f t="shared" si="1"/>
        <v>0</v>
      </c>
      <c r="L6" s="3">
        <f t="shared" si="2"/>
        <v>0</v>
      </c>
      <c r="M6" s="28">
        <f t="shared" si="3"/>
        <v>1</v>
      </c>
    </row>
    <row r="7" spans="1:13" s="1" customFormat="1" ht="26.25" customHeight="1">
      <c r="A7" s="6" t="s">
        <v>51</v>
      </c>
      <c r="B7" s="8">
        <f>COUNTIF('İDARİ HİZ VERİ'!K4:K1021,"Tamamen katılıyorum")</f>
        <v>282</v>
      </c>
      <c r="C7" s="8">
        <f>COUNTIF('İDARİ HİZ VERİ'!K4:K1021,"Katılıyorum")</f>
        <v>0</v>
      </c>
      <c r="D7" s="8">
        <f>COUNTIF('İDARİ HİZ VERİ'!K4:K1021,"Kararsızım")</f>
        <v>0</v>
      </c>
      <c r="E7" s="8">
        <f>COUNTIF('İDARİ HİZ VERİ'!K4:K1021,"Katılmıyorum")</f>
        <v>0</v>
      </c>
      <c r="F7" s="8">
        <f>COUNTIF('İDARİ HİZ VERİ'!K4:K1021,"Kesinlikle katılmıyorum")</f>
        <v>0</v>
      </c>
      <c r="G7" s="2">
        <f t="shared" si="0"/>
        <v>282</v>
      </c>
      <c r="H7" s="3">
        <f t="shared" si="4"/>
        <v>1</v>
      </c>
      <c r="I7" s="3">
        <f t="shared" ref="I7:I24" si="6">C7/G7</f>
        <v>0</v>
      </c>
      <c r="J7" s="3">
        <f t="shared" si="5"/>
        <v>0</v>
      </c>
      <c r="K7" s="3">
        <f t="shared" si="1"/>
        <v>0</v>
      </c>
      <c r="L7" s="3">
        <f t="shared" si="2"/>
        <v>0</v>
      </c>
      <c r="M7" s="28">
        <f t="shared" si="3"/>
        <v>1</v>
      </c>
    </row>
    <row r="8" spans="1:13" s="1" customFormat="1" ht="15.75" customHeight="1">
      <c r="A8" s="6" t="s">
        <v>52</v>
      </c>
      <c r="B8" s="8">
        <f>COUNTIF('İDARİ HİZ VERİ'!L4:L1022,"Tamamen katılıyorum")</f>
        <v>282</v>
      </c>
      <c r="C8" s="8">
        <f>COUNTIF('İDARİ HİZ VERİ'!L4:L1022,"Katılıyorum")</f>
        <v>0</v>
      </c>
      <c r="D8" s="8">
        <f>COUNTIF('İDARİ HİZ VERİ'!L4:L1022,"Kararsızım")</f>
        <v>0</v>
      </c>
      <c r="E8" s="8">
        <f>COUNTIF('İDARİ HİZ VERİ'!L4:L1022,"Katılmıyorum")</f>
        <v>0</v>
      </c>
      <c r="F8" s="8">
        <f>COUNTIF('İDARİ HİZ VERİ'!L4:L1022,"Kesinlikle katılmıyorum")</f>
        <v>0</v>
      </c>
      <c r="G8" s="2">
        <f t="shared" si="0"/>
        <v>282</v>
      </c>
      <c r="H8" s="24">
        <f t="shared" si="4"/>
        <v>1</v>
      </c>
      <c r="I8" s="3">
        <f t="shared" si="6"/>
        <v>0</v>
      </c>
      <c r="J8" s="3">
        <f t="shared" si="5"/>
        <v>0</v>
      </c>
      <c r="K8" s="3">
        <f t="shared" si="1"/>
        <v>0</v>
      </c>
      <c r="L8" s="3">
        <f t="shared" si="2"/>
        <v>0</v>
      </c>
      <c r="M8" s="28">
        <f t="shared" si="3"/>
        <v>1</v>
      </c>
    </row>
    <row r="9" spans="1:13" s="1" customFormat="1" ht="23.25" customHeight="1">
      <c r="A9" s="6" t="s">
        <v>53</v>
      </c>
      <c r="B9" s="8">
        <f>COUNTIF('İDARİ HİZ VERİ'!M4:M1023,"Tamamen katılıyorum")</f>
        <v>282</v>
      </c>
      <c r="C9" s="8">
        <f>COUNTIF('İDARİ HİZ VERİ'!M4:M1023,"Katılıyorum")</f>
        <v>0</v>
      </c>
      <c r="D9" s="8">
        <f>COUNTIF('İDARİ HİZ VERİ'!M4:M1023,"Kararsızım")</f>
        <v>0</v>
      </c>
      <c r="E9" s="8">
        <f>COUNTIF('İDARİ HİZ VERİ'!M4:M1023,"Katılmıyorum")</f>
        <v>0</v>
      </c>
      <c r="F9" s="8">
        <f>COUNTIF('İDARİ HİZ VERİ'!M4:M1023,"Kesinlikle katılmıyorum")</f>
        <v>0</v>
      </c>
      <c r="G9" s="2">
        <f t="shared" si="0"/>
        <v>282</v>
      </c>
      <c r="H9" s="3">
        <f t="shared" si="4"/>
        <v>1</v>
      </c>
      <c r="I9" s="3">
        <f t="shared" si="6"/>
        <v>0</v>
      </c>
      <c r="J9" s="3">
        <f t="shared" si="5"/>
        <v>0</v>
      </c>
      <c r="K9" s="3">
        <f t="shared" si="1"/>
        <v>0</v>
      </c>
      <c r="L9" s="3">
        <f t="shared" si="2"/>
        <v>0</v>
      </c>
      <c r="M9" s="28">
        <f t="shared" si="3"/>
        <v>1</v>
      </c>
    </row>
    <row r="10" spans="1:13" s="1" customFormat="1" ht="24.75" customHeight="1">
      <c r="A10" s="6" t="s">
        <v>54</v>
      </c>
      <c r="B10" s="8">
        <f>COUNTIF('İDARİ HİZ VERİ'!N4:N1024,"Tamamen katılıyorum")</f>
        <v>282</v>
      </c>
      <c r="C10" s="8">
        <f>COUNTIF('İDARİ HİZ VERİ'!N4:N1024,"Katılıyorum")</f>
        <v>0</v>
      </c>
      <c r="D10" s="8">
        <f>COUNTIF('İDARİ HİZ VERİ'!N4:N1024,"Kararsızım")</f>
        <v>0</v>
      </c>
      <c r="E10" s="8">
        <f>COUNTIF('İDARİ HİZ VERİ'!N4:N1024,"Katılmıyorum")</f>
        <v>0</v>
      </c>
      <c r="F10" s="8">
        <f>COUNTIF('İDARİ HİZ VERİ'!N4:N1024,"Kesinlikle katılmıyorum")</f>
        <v>0</v>
      </c>
      <c r="G10" s="2">
        <f t="shared" si="0"/>
        <v>282</v>
      </c>
      <c r="H10" s="3">
        <f>B10/G10</f>
        <v>1</v>
      </c>
      <c r="I10" s="3">
        <f>C10/G10</f>
        <v>0</v>
      </c>
      <c r="J10" s="3">
        <f t="shared" si="5"/>
        <v>0</v>
      </c>
      <c r="K10" s="3">
        <f>E10/G10</f>
        <v>0</v>
      </c>
      <c r="L10" s="3">
        <f>F10/G10</f>
        <v>0</v>
      </c>
      <c r="M10" s="28">
        <f t="shared" si="3"/>
        <v>1</v>
      </c>
    </row>
    <row r="11" spans="1:13" s="1" customFormat="1" ht="23.25" customHeight="1">
      <c r="A11" s="6" t="s">
        <v>55</v>
      </c>
      <c r="B11" s="8">
        <f>COUNTIF('İDARİ HİZ VERİ'!$O4:O1025,"Tamamen katılıyorum")</f>
        <v>282</v>
      </c>
      <c r="C11" s="8">
        <f>COUNTIF('İDARİ HİZ VERİ'!$O4:$O1025,"Katılıyorum")</f>
        <v>0</v>
      </c>
      <c r="D11" s="8">
        <f>COUNTIF('İDARİ HİZ VERİ'!$O4:$O1025,"Kararsızım")</f>
        <v>0</v>
      </c>
      <c r="E11" s="8">
        <f>COUNTIF('İDARİ HİZ VERİ'!$O4:$O1025,"Katılmıyorum")</f>
        <v>0</v>
      </c>
      <c r="F11" s="8">
        <f>COUNTIF('İDARİ HİZ VERİ'!$O4:$O1025,"Kesinlikle katılmıyorum")</f>
        <v>0</v>
      </c>
      <c r="G11" s="2">
        <f t="shared" si="0"/>
        <v>282</v>
      </c>
      <c r="H11" s="3">
        <f t="shared" si="4"/>
        <v>1</v>
      </c>
      <c r="I11" s="3">
        <f t="shared" si="6"/>
        <v>0</v>
      </c>
      <c r="J11" s="3">
        <f t="shared" si="5"/>
        <v>0</v>
      </c>
      <c r="K11" s="3">
        <f t="shared" si="1"/>
        <v>0</v>
      </c>
      <c r="L11" s="3">
        <f t="shared" si="2"/>
        <v>0</v>
      </c>
      <c r="M11" s="28">
        <f t="shared" si="3"/>
        <v>1</v>
      </c>
    </row>
    <row r="12" spans="1:13" s="1" customFormat="1" ht="17.25" customHeight="1">
      <c r="A12" s="6" t="s">
        <v>56</v>
      </c>
      <c r="B12" s="21">
        <f>COUNTIF('İDARİ HİZ VERİ'!$P4:$P1026,"Tamamen katılıyorum")</f>
        <v>282</v>
      </c>
      <c r="C12" s="21">
        <f>COUNTIF('İDARİ HİZ VERİ'!$P4:$P1026,"Katılıyorum")</f>
        <v>0</v>
      </c>
      <c r="D12" s="21">
        <f>COUNTIF('İDARİ HİZ VERİ'!$P4:$P1026,"Kararsızım")</f>
        <v>0</v>
      </c>
      <c r="E12" s="21">
        <f>COUNTIF('İDARİ HİZ VERİ'!$P4:$P1026,"Katılmıyorum")</f>
        <v>0</v>
      </c>
      <c r="F12" s="21">
        <f>COUNTIF('İDARİ HİZ VERİ'!$P4:$P1026,"Kesinlikle Katılmıyorum")</f>
        <v>0</v>
      </c>
      <c r="G12" s="2">
        <f t="shared" si="0"/>
        <v>282</v>
      </c>
      <c r="H12" s="3">
        <f t="shared" si="4"/>
        <v>1</v>
      </c>
      <c r="I12" s="3">
        <f t="shared" si="6"/>
        <v>0</v>
      </c>
      <c r="J12" s="3">
        <f t="shared" si="5"/>
        <v>0</v>
      </c>
      <c r="K12" s="3">
        <f t="shared" si="1"/>
        <v>0</v>
      </c>
      <c r="L12" s="3">
        <f t="shared" si="2"/>
        <v>0</v>
      </c>
      <c r="M12" s="28">
        <f t="shared" si="3"/>
        <v>1</v>
      </c>
    </row>
    <row r="13" spans="1:13" s="1" customFormat="1" ht="17.25" customHeight="1">
      <c r="A13" s="6" t="s">
        <v>57</v>
      </c>
      <c r="B13" s="21">
        <f>COUNTIF('İDARİ HİZ VERİ'!$Q4:$Q1027,"Tamamen katılıyorum")</f>
        <v>282</v>
      </c>
      <c r="C13" s="21">
        <f>COUNTIF('İDARİ HİZ VERİ'!$Q4:$Q1027,"Katılıyorum")</f>
        <v>0</v>
      </c>
      <c r="D13" s="21">
        <f>COUNTIF('İDARİ HİZ VERİ'!$Q4:$Q1027,"Kararsızım")</f>
        <v>0</v>
      </c>
      <c r="E13" s="21">
        <f>COUNTIF('İDARİ HİZ VERİ'!$Q4:$Q1027,"Katılmıyorum")</f>
        <v>0</v>
      </c>
      <c r="F13" s="21">
        <f>COUNTIF('İDARİ HİZ VERİ'!$Q4:$Q1027,"Kesinlikle Katılmıyorum")</f>
        <v>0</v>
      </c>
      <c r="G13" s="2">
        <f t="shared" si="0"/>
        <v>282</v>
      </c>
      <c r="H13" s="3">
        <f t="shared" si="4"/>
        <v>1</v>
      </c>
      <c r="I13" s="3">
        <f t="shared" si="6"/>
        <v>0</v>
      </c>
      <c r="J13" s="3">
        <f t="shared" si="5"/>
        <v>0</v>
      </c>
      <c r="K13" s="3">
        <f t="shared" si="1"/>
        <v>0</v>
      </c>
      <c r="L13" s="3">
        <f t="shared" si="2"/>
        <v>0</v>
      </c>
      <c r="M13" s="28">
        <f t="shared" si="3"/>
        <v>1</v>
      </c>
    </row>
    <row r="14" spans="1:13" s="1" customFormat="1" ht="17.25" customHeight="1">
      <c r="A14" s="6" t="s">
        <v>58</v>
      </c>
      <c r="B14" s="21">
        <f>COUNTIF('İDARİ HİZ VERİ'!$R4:$R1028,"Tamamen katılıyorum")</f>
        <v>282</v>
      </c>
      <c r="C14" s="21">
        <f>COUNTIF('İDARİ HİZ VERİ'!$R4:$R1028,"Katılıyorum")</f>
        <v>0</v>
      </c>
      <c r="D14" s="21">
        <f>COUNTIF('İDARİ HİZ VERİ'!$R4:$R1028,"Kararsızım")</f>
        <v>0</v>
      </c>
      <c r="E14" s="21">
        <f>COUNTIF('İDARİ HİZ VERİ'!$R4:$R1028,"Katılmıyorum")</f>
        <v>0</v>
      </c>
      <c r="F14" s="21">
        <f>COUNTIF('İDARİ HİZ VERİ'!$R4:$R1028,"Kesinlikle Katılmıyorum")</f>
        <v>0</v>
      </c>
      <c r="G14" s="2">
        <f t="shared" si="0"/>
        <v>282</v>
      </c>
      <c r="H14" s="3">
        <f t="shared" si="4"/>
        <v>1</v>
      </c>
      <c r="I14" s="3">
        <f t="shared" si="6"/>
        <v>0</v>
      </c>
      <c r="J14" s="3">
        <f t="shared" si="5"/>
        <v>0</v>
      </c>
      <c r="K14" s="3">
        <f t="shared" si="1"/>
        <v>0</v>
      </c>
      <c r="L14" s="3">
        <f t="shared" si="2"/>
        <v>0</v>
      </c>
      <c r="M14" s="28">
        <f t="shared" si="3"/>
        <v>1</v>
      </c>
    </row>
    <row r="15" spans="1:13" s="1" customFormat="1" ht="25.5" customHeight="1">
      <c r="A15" s="6" t="s">
        <v>59</v>
      </c>
      <c r="B15" s="21">
        <f>COUNTIF('İDARİ HİZ VERİ'!$S4:$S1029,"Tamamen katılıyorum")</f>
        <v>282</v>
      </c>
      <c r="C15" s="21">
        <f>COUNTIF('İDARİ HİZ VERİ'!$S4:$S1029,"Katılıyorum")</f>
        <v>0</v>
      </c>
      <c r="D15" s="21">
        <f>COUNTIF('İDARİ HİZ VERİ'!$S4:$S1029,"Kararsızım")</f>
        <v>0</v>
      </c>
      <c r="E15" s="21">
        <f>COUNTIF('İDARİ HİZ VERİ'!$S4:$S1029,"Katılmıyorum")</f>
        <v>0</v>
      </c>
      <c r="F15" s="21">
        <f>COUNTIF('İDARİ HİZ VERİ'!$S4:$S1029,"Kesinlikle Katılmıyorum")</f>
        <v>0</v>
      </c>
      <c r="G15" s="2">
        <f t="shared" si="0"/>
        <v>282</v>
      </c>
      <c r="H15" s="3">
        <f t="shared" si="4"/>
        <v>1</v>
      </c>
      <c r="I15" s="3">
        <f t="shared" si="6"/>
        <v>0</v>
      </c>
      <c r="J15" s="3">
        <f t="shared" si="5"/>
        <v>0</v>
      </c>
      <c r="K15" s="3">
        <f t="shared" si="1"/>
        <v>0</v>
      </c>
      <c r="L15" s="3">
        <f t="shared" si="2"/>
        <v>0</v>
      </c>
      <c r="M15" s="28">
        <f t="shared" si="3"/>
        <v>1</v>
      </c>
    </row>
    <row r="16" spans="1:13" s="1" customFormat="1" ht="25.5" customHeight="1">
      <c r="A16" s="6" t="s">
        <v>60</v>
      </c>
      <c r="B16" s="21">
        <f>COUNTIF('İDARİ HİZ VERİ'!$T4:$T1030,"Tamamen katılıyorum")</f>
        <v>282</v>
      </c>
      <c r="C16" s="21">
        <f>COUNTIF('İDARİ HİZ VERİ'!$T4:$T1030,"Katılıyorum")</f>
        <v>0</v>
      </c>
      <c r="D16" s="21">
        <f>COUNTIF('İDARİ HİZ VERİ'!$T4:$T1030,"Kararsızım")</f>
        <v>0</v>
      </c>
      <c r="E16" s="21">
        <f>COUNTIF('İDARİ HİZ VERİ'!$T4:$T1030,"Katılmıyorum")</f>
        <v>0</v>
      </c>
      <c r="F16" s="21">
        <f>COUNTIF('İDARİ HİZ VERİ'!$T4:$T1030,"Kesinlikle Katılmıyorum")</f>
        <v>0</v>
      </c>
      <c r="G16" s="2">
        <f t="shared" si="0"/>
        <v>282</v>
      </c>
      <c r="H16" s="3">
        <f t="shared" si="4"/>
        <v>1</v>
      </c>
      <c r="I16" s="3">
        <f t="shared" si="6"/>
        <v>0</v>
      </c>
      <c r="J16" s="3">
        <f t="shared" si="5"/>
        <v>0</v>
      </c>
      <c r="K16" s="3">
        <f t="shared" si="1"/>
        <v>0</v>
      </c>
      <c r="L16" s="3">
        <f t="shared" si="2"/>
        <v>0</v>
      </c>
      <c r="M16" s="28">
        <f t="shared" si="3"/>
        <v>1</v>
      </c>
    </row>
    <row r="17" spans="1:13" s="1" customFormat="1" ht="19.5" customHeight="1">
      <c r="A17" s="6" t="s">
        <v>61</v>
      </c>
      <c r="B17" s="21">
        <f>COUNTIF('İDARİ HİZ VERİ'!$U4:$U1031,"Tamamen katılıyorum")</f>
        <v>282</v>
      </c>
      <c r="C17" s="21">
        <f>COUNTIF('İDARİ HİZ VERİ'!$U4:$U1031,"Katılıyorum")</f>
        <v>0</v>
      </c>
      <c r="D17" s="21">
        <f>COUNTIF('İDARİ HİZ VERİ'!$U4:$U1031,"Kararsızım")</f>
        <v>0</v>
      </c>
      <c r="E17" s="21">
        <f>COUNTIF('İDARİ HİZ VERİ'!$U4:$U1031,"Katılmıyorum")</f>
        <v>0</v>
      </c>
      <c r="F17" s="21">
        <f>COUNTIF('İDARİ HİZ VERİ'!$U4:$U1031,"Kesinlikle Katılmıyorum")</f>
        <v>0</v>
      </c>
      <c r="G17" s="2">
        <f t="shared" si="0"/>
        <v>282</v>
      </c>
      <c r="H17" s="3">
        <f t="shared" si="4"/>
        <v>1</v>
      </c>
      <c r="I17" s="3">
        <f t="shared" si="6"/>
        <v>0</v>
      </c>
      <c r="J17" s="3">
        <f t="shared" si="5"/>
        <v>0</v>
      </c>
      <c r="K17" s="3">
        <f t="shared" si="1"/>
        <v>0</v>
      </c>
      <c r="L17" s="3">
        <f t="shared" si="2"/>
        <v>0</v>
      </c>
      <c r="M17" s="28">
        <f t="shared" si="3"/>
        <v>1</v>
      </c>
    </row>
    <row r="18" spans="1:13" s="1" customFormat="1" ht="19.5" customHeight="1">
      <c r="A18" s="6" t="s">
        <v>62</v>
      </c>
      <c r="B18" s="21">
        <f>COUNTIF('İDARİ HİZ VERİ'!$V4:$V1032,"Tamamen katılıyorum")</f>
        <v>282</v>
      </c>
      <c r="C18" s="21">
        <f>COUNTIF('İDARİ HİZ VERİ'!$V4:$V1032,"Katılıyorum")</f>
        <v>0</v>
      </c>
      <c r="D18" s="21">
        <f>COUNTIF('İDARİ HİZ VERİ'!$V4:$V1032,"Kararsızım")</f>
        <v>0</v>
      </c>
      <c r="E18" s="21">
        <f>COUNTIF('İDARİ HİZ VERİ'!$V4:$V1032,"Katılmıyorum")</f>
        <v>0</v>
      </c>
      <c r="F18" s="21">
        <f>COUNTIF('İDARİ HİZ VERİ'!$V4:$V1032,"Kesinlikle Katılmıyorum")</f>
        <v>0</v>
      </c>
      <c r="G18" s="2">
        <f t="shared" si="0"/>
        <v>282</v>
      </c>
      <c r="H18" s="3">
        <f t="shared" si="4"/>
        <v>1</v>
      </c>
      <c r="I18" s="3">
        <f t="shared" si="6"/>
        <v>0</v>
      </c>
      <c r="J18" s="3">
        <f t="shared" si="5"/>
        <v>0</v>
      </c>
      <c r="K18" s="3">
        <f t="shared" si="1"/>
        <v>0</v>
      </c>
      <c r="L18" s="3">
        <f t="shared" si="2"/>
        <v>0</v>
      </c>
      <c r="M18" s="28">
        <f t="shared" si="3"/>
        <v>1</v>
      </c>
    </row>
    <row r="19" spans="1:13" s="1" customFormat="1" ht="19.5" customHeight="1">
      <c r="A19" s="6" t="s">
        <v>63</v>
      </c>
      <c r="B19" s="21">
        <f>COUNTIF('İDARİ HİZ VERİ'!$W4:$W1033,"Tamamen katılıyorum")</f>
        <v>282</v>
      </c>
      <c r="C19" s="21">
        <f>COUNTIF('İDARİ HİZ VERİ'!$W4:$W1033,"Katılıyorum")</f>
        <v>0</v>
      </c>
      <c r="D19" s="21">
        <f>COUNTIF('İDARİ HİZ VERİ'!$W4:$W1033,"Kararsızım")</f>
        <v>0</v>
      </c>
      <c r="E19" s="21">
        <f>COUNTIF('İDARİ HİZ VERİ'!$W4:$W1033,"Katılmıyorum")</f>
        <v>0</v>
      </c>
      <c r="F19" s="21">
        <f>COUNTIF('İDARİ HİZ VERİ'!$W4:$W1033,"Kesinlikle Katılmıyorum")</f>
        <v>0</v>
      </c>
      <c r="G19" s="2">
        <f t="shared" si="0"/>
        <v>282</v>
      </c>
      <c r="H19" s="3">
        <f t="shared" si="4"/>
        <v>1</v>
      </c>
      <c r="I19" s="3">
        <f t="shared" si="6"/>
        <v>0</v>
      </c>
      <c r="J19" s="3">
        <f t="shared" si="5"/>
        <v>0</v>
      </c>
      <c r="K19" s="3">
        <f t="shared" si="1"/>
        <v>0</v>
      </c>
      <c r="L19" s="3">
        <f t="shared" si="2"/>
        <v>0</v>
      </c>
      <c r="M19" s="28">
        <f t="shared" si="3"/>
        <v>1</v>
      </c>
    </row>
    <row r="20" spans="1:13" s="1" customFormat="1" ht="19.5" customHeight="1">
      <c r="A20" s="6" t="s">
        <v>64</v>
      </c>
      <c r="B20" s="21">
        <f>COUNTIF('İDARİ HİZ VERİ'!$X4:$X1034,"Tamamen katılıyorum")</f>
        <v>282</v>
      </c>
      <c r="C20" s="21">
        <f>COUNTIF('İDARİ HİZ VERİ'!$X4:$X1034,"Katılıyorum")</f>
        <v>0</v>
      </c>
      <c r="D20" s="21">
        <f>COUNTIF('İDARİ HİZ VERİ'!$X4:$X1034,"Kararsızım")</f>
        <v>0</v>
      </c>
      <c r="E20" s="21">
        <f>COUNTIF('İDARİ HİZ VERİ'!$X4:$X1034,"Katılmıyorum")</f>
        <v>0</v>
      </c>
      <c r="F20" s="21">
        <f>COUNTIF('İDARİ HİZ VERİ'!$X4:$X1034,"Kesinlikle Katılmıyorum")</f>
        <v>0</v>
      </c>
      <c r="G20" s="2">
        <f t="shared" si="0"/>
        <v>282</v>
      </c>
      <c r="H20" s="3">
        <f t="shared" si="4"/>
        <v>1</v>
      </c>
      <c r="I20" s="3">
        <f t="shared" si="6"/>
        <v>0</v>
      </c>
      <c r="J20" s="3">
        <f t="shared" si="5"/>
        <v>0</v>
      </c>
      <c r="K20" s="3">
        <f t="shared" si="1"/>
        <v>0</v>
      </c>
      <c r="L20" s="3">
        <f t="shared" si="2"/>
        <v>0</v>
      </c>
      <c r="M20" s="28">
        <f t="shared" si="3"/>
        <v>1</v>
      </c>
    </row>
    <row r="21" spans="1:13" s="1" customFormat="1" ht="25.5" customHeight="1">
      <c r="A21" s="6" t="s">
        <v>65</v>
      </c>
      <c r="B21" s="21">
        <f>COUNTIF('İDARİ HİZ VERİ'!$Y4:$Y1035,"Tamamen katılıyorum")</f>
        <v>282</v>
      </c>
      <c r="C21" s="21">
        <f>COUNTIF('İDARİ HİZ VERİ'!$Y4:$Y1035,"Katılıyorum")</f>
        <v>0</v>
      </c>
      <c r="D21" s="21">
        <f>COUNTIF('İDARİ HİZ VERİ'!$Y4:$Y1035,"Kararsızım")</f>
        <v>0</v>
      </c>
      <c r="E21" s="21">
        <f>COUNTIF('İDARİ HİZ VERİ'!$Y4:$Y1035,"Katılmıyorum")</f>
        <v>0</v>
      </c>
      <c r="F21" s="21">
        <f>COUNTIF('İDARİ HİZ VERİ'!$Y4:$Y1035,"Kesinlikle Katılmıyorum")</f>
        <v>0</v>
      </c>
      <c r="G21" s="2">
        <f t="shared" si="0"/>
        <v>282</v>
      </c>
      <c r="H21" s="3">
        <f t="shared" si="4"/>
        <v>1</v>
      </c>
      <c r="I21" s="3">
        <f t="shared" si="6"/>
        <v>0</v>
      </c>
      <c r="J21" s="3">
        <f t="shared" si="5"/>
        <v>0</v>
      </c>
      <c r="K21" s="3">
        <f t="shared" si="1"/>
        <v>0</v>
      </c>
      <c r="L21" s="3">
        <f t="shared" si="2"/>
        <v>0</v>
      </c>
      <c r="M21" s="28">
        <f t="shared" si="3"/>
        <v>1</v>
      </c>
    </row>
    <row r="22" spans="1:13" s="1" customFormat="1" ht="29.25" customHeight="1">
      <c r="A22" s="6" t="s">
        <v>66</v>
      </c>
      <c r="B22" s="21">
        <f>COUNTIF('İDARİ HİZ VERİ'!$Z4:$Z1036,"Tamamen katılıyorum")</f>
        <v>282</v>
      </c>
      <c r="C22" s="21">
        <f>COUNTIF('İDARİ HİZ VERİ'!$Z4:$Z1036,"Katılıyorum")</f>
        <v>0</v>
      </c>
      <c r="D22" s="21">
        <f>COUNTIF('İDARİ HİZ VERİ'!$Z4:$Z1036,"Kararsızım")</f>
        <v>0</v>
      </c>
      <c r="E22" s="21">
        <f>COUNTIF('İDARİ HİZ VERİ'!$Z4:$Z1036,"Katılmıyorum")</f>
        <v>0</v>
      </c>
      <c r="F22" s="21">
        <f>COUNTIF('İDARİ HİZ VERİ'!$Z4:$Z1036,"Kesinlikle Katılmıyorum")</f>
        <v>0</v>
      </c>
      <c r="G22" s="2">
        <f t="shared" si="0"/>
        <v>282</v>
      </c>
      <c r="H22" s="3">
        <f t="shared" si="4"/>
        <v>1</v>
      </c>
      <c r="I22" s="3">
        <f t="shared" si="6"/>
        <v>0</v>
      </c>
      <c r="J22" s="3">
        <f t="shared" si="5"/>
        <v>0</v>
      </c>
      <c r="K22" s="3">
        <f t="shared" si="1"/>
        <v>0</v>
      </c>
      <c r="L22" s="3">
        <f t="shared" si="2"/>
        <v>0</v>
      </c>
      <c r="M22" s="28">
        <f t="shared" si="3"/>
        <v>1</v>
      </c>
    </row>
    <row r="23" spans="1:13" s="1" customFormat="1" ht="29.25" customHeight="1">
      <c r="A23" s="6" t="s">
        <v>67</v>
      </c>
      <c r="B23" s="21">
        <f>COUNTIF('İDARİ HİZ VERİ'!$AA4:$AA1037,"Tamamen katılıyorum")</f>
        <v>282</v>
      </c>
      <c r="C23" s="21">
        <f>COUNTIF('İDARİ HİZ VERİ'!$AA4:$AA1037,"Katılıyorum")</f>
        <v>0</v>
      </c>
      <c r="D23" s="21">
        <f>COUNTIF('İDARİ HİZ VERİ'!$AA4:$AA1037,"Kararsızım")</f>
        <v>0</v>
      </c>
      <c r="E23" s="21">
        <f>COUNTIF('İDARİ HİZ VERİ'!$AA4:$AA1037,"Katılmıyorum")</f>
        <v>0</v>
      </c>
      <c r="F23" s="21">
        <f>COUNTIF('İDARİ HİZ VERİ'!$AA4:$AA1037,"Kesinlikle Katılmıyorum")</f>
        <v>0</v>
      </c>
      <c r="G23" s="2">
        <f t="shared" si="0"/>
        <v>282</v>
      </c>
      <c r="H23" s="3">
        <f t="shared" si="4"/>
        <v>1</v>
      </c>
      <c r="I23" s="3">
        <f t="shared" si="6"/>
        <v>0</v>
      </c>
      <c r="J23" s="3">
        <f t="shared" si="5"/>
        <v>0</v>
      </c>
      <c r="K23" s="3">
        <f t="shared" si="1"/>
        <v>0</v>
      </c>
      <c r="L23" s="3">
        <f t="shared" si="2"/>
        <v>0</v>
      </c>
      <c r="M23" s="28">
        <f t="shared" si="3"/>
        <v>1</v>
      </c>
    </row>
    <row r="24" spans="1:13" ht="29.25" customHeight="1">
      <c r="A24" s="6" t="s">
        <v>68</v>
      </c>
      <c r="B24" s="21">
        <f>COUNTIF('İDARİ HİZ VERİ'!$AB4:$AB1038,"Tamamen katılıyorum")</f>
        <v>282</v>
      </c>
      <c r="C24" s="21">
        <f>COUNTIF('İDARİ HİZ VERİ'!$AB4:$AB1038,"Katılıyorum")</f>
        <v>0</v>
      </c>
      <c r="D24" s="21">
        <f>COUNTIF('İDARİ HİZ VERİ'!$AB4:$AB1038,"Kararsızım")</f>
        <v>0</v>
      </c>
      <c r="E24" s="21">
        <f>COUNTIF('İDARİ HİZ VERİ'!$AB4:$AB1038,"Katılmıyorum")</f>
        <v>0</v>
      </c>
      <c r="F24" s="21">
        <f>COUNTIF('İDARİ HİZ VERİ'!$AB4:$AB1038,"Kesinlikle Katılmıyorum")</f>
        <v>0</v>
      </c>
      <c r="G24" s="2">
        <f t="shared" si="0"/>
        <v>282</v>
      </c>
      <c r="H24" s="3">
        <f t="shared" si="4"/>
        <v>1</v>
      </c>
      <c r="I24" s="3">
        <f t="shared" si="6"/>
        <v>0</v>
      </c>
      <c r="J24" s="3">
        <f t="shared" si="5"/>
        <v>0</v>
      </c>
      <c r="K24" s="3">
        <f t="shared" si="1"/>
        <v>0</v>
      </c>
      <c r="L24" s="3">
        <f t="shared" si="2"/>
        <v>0</v>
      </c>
      <c r="M24" s="28">
        <f t="shared" si="3"/>
        <v>1</v>
      </c>
    </row>
    <row r="25" spans="1:13" ht="65.25" customHeight="1">
      <c r="A25" s="30" t="s">
        <v>179</v>
      </c>
      <c r="B25" s="9">
        <f>SUM(B4:B24)</f>
        <v>5922</v>
      </c>
      <c r="C25" s="9">
        <f>SUM(C4:C24)</f>
        <v>0</v>
      </c>
      <c r="D25" s="9">
        <f>SUM(D4:D24)</f>
        <v>0</v>
      </c>
      <c r="E25" s="9">
        <f>SUM(E4:E24)</f>
        <v>0</v>
      </c>
      <c r="F25" s="16">
        <f>SUM(F4:F24)</f>
        <v>0</v>
      </c>
      <c r="G25" s="15">
        <f>SUM(B25:F25)</f>
        <v>5922</v>
      </c>
      <c r="H25" s="18">
        <f>B25/G25</f>
        <v>1</v>
      </c>
      <c r="I25" s="18">
        <f>C25/G25</f>
        <v>0</v>
      </c>
      <c r="J25" s="18">
        <f>D25/G25</f>
        <v>0</v>
      </c>
      <c r="K25" s="18">
        <f>E25/G25</f>
        <v>0</v>
      </c>
      <c r="L25" s="18">
        <f>F25/G25</f>
        <v>0</v>
      </c>
      <c r="M25" s="29">
        <f t="shared" si="3"/>
        <v>1</v>
      </c>
    </row>
    <row r="26" spans="1:13" s="4" customFormat="1">
      <c r="B26" s="10" t="e">
        <f>#REF!/1</f>
        <v>#REF!</v>
      </c>
      <c r="C26" s="11" t="e">
        <f>#REF!/2</f>
        <v>#REF!</v>
      </c>
      <c r="D26" s="17"/>
      <c r="E26" s="11"/>
      <c r="F26" s="11"/>
      <c r="G26" s="5" t="e">
        <f>B26+C26+D26</f>
        <v>#REF!</v>
      </c>
      <c r="M26" s="27"/>
    </row>
    <row r="27" spans="1:13" s="4" customFormat="1">
      <c r="B27" s="10"/>
      <c r="C27" s="11"/>
      <c r="D27" s="17"/>
      <c r="E27" s="11"/>
      <c r="F27" s="11"/>
      <c r="G27" s="5"/>
      <c r="M27" s="27"/>
    </row>
    <row r="28" spans="1:13" s="4" customFormat="1">
      <c r="B28" s="10"/>
      <c r="C28" s="11"/>
      <c r="D28" s="17"/>
      <c r="E28" s="11"/>
      <c r="F28" s="11"/>
      <c r="G28" s="5"/>
      <c r="M28" s="27"/>
    </row>
    <row r="29" spans="1:13" ht="23.25">
      <c r="A29" s="64" t="s">
        <v>112</v>
      </c>
      <c r="B29" s="65"/>
      <c r="C29" s="65"/>
    </row>
    <row r="30" spans="1:13" ht="21.75" customHeight="1">
      <c r="A30" s="66" t="s">
        <v>13</v>
      </c>
      <c r="B30" s="67" t="s">
        <v>5</v>
      </c>
      <c r="C30" s="67"/>
      <c r="D30" s="67"/>
      <c r="E30" s="22">
        <f>COUNTIF('İDARİ HİZ VERİ'!B4:B805,"Erkek")</f>
        <v>143</v>
      </c>
      <c r="F30" s="14"/>
    </row>
    <row r="31" spans="1:13" ht="21.75" customHeight="1">
      <c r="A31" s="66"/>
      <c r="B31" s="67" t="s">
        <v>6</v>
      </c>
      <c r="C31" s="67"/>
      <c r="D31" s="67"/>
      <c r="E31" s="22">
        <f>COUNTIF('İDARİ HİZ VERİ'!B4:B806,"Kadın")</f>
        <v>139</v>
      </c>
      <c r="F31" s="14"/>
      <c r="I31" t="s">
        <v>187</v>
      </c>
    </row>
    <row r="32" spans="1:13" ht="21.75" customHeight="1">
      <c r="A32" s="68" t="s">
        <v>14</v>
      </c>
      <c r="B32" s="69" t="s">
        <v>7</v>
      </c>
      <c r="C32" s="69"/>
      <c r="D32" s="69"/>
      <c r="E32" s="22">
        <f>COUNTIF('İDARİ HİZ VERİ'!C4:C807,"20' nin altında")</f>
        <v>4</v>
      </c>
      <c r="F32" s="14"/>
    </row>
    <row r="33" spans="1:6" ht="21.75" customHeight="1">
      <c r="A33" s="68"/>
      <c r="B33" s="69" t="s">
        <v>8</v>
      </c>
      <c r="C33" s="69"/>
      <c r="D33" s="69"/>
      <c r="E33" s="22">
        <f>COUNTIF('İDARİ HİZ VERİ'!C4:C808,"20-29")</f>
        <v>25</v>
      </c>
      <c r="F33" s="14"/>
    </row>
    <row r="34" spans="1:6" ht="21.75" customHeight="1">
      <c r="A34" s="68"/>
      <c r="B34" s="69" t="s">
        <v>9</v>
      </c>
      <c r="C34" s="69"/>
      <c r="D34" s="69"/>
      <c r="E34" s="22">
        <f>COUNTIF('İDARİ HİZ VERİ'!C4:C809,"30-39")</f>
        <v>140</v>
      </c>
      <c r="F34" s="14"/>
    </row>
    <row r="35" spans="1:6" ht="21.75" customHeight="1">
      <c r="A35" s="68"/>
      <c r="B35" s="69" t="s">
        <v>10</v>
      </c>
      <c r="C35" s="69"/>
      <c r="D35" s="69"/>
      <c r="E35" s="22">
        <f>COUNTIF('İDARİ HİZ VERİ'!C4:C810,"40-49")</f>
        <v>91</v>
      </c>
      <c r="F35" s="14"/>
    </row>
    <row r="36" spans="1:6" ht="21.75" customHeight="1">
      <c r="A36" s="68"/>
      <c r="B36" s="69" t="s">
        <v>11</v>
      </c>
      <c r="C36" s="69"/>
      <c r="D36" s="69"/>
      <c r="E36" s="22">
        <f>COUNTIF('İDARİ HİZ VERİ'!C4:C811,"50-59")</f>
        <v>21</v>
      </c>
      <c r="F36" s="14"/>
    </row>
    <row r="37" spans="1:6" ht="21.75" customHeight="1">
      <c r="A37" s="68"/>
      <c r="B37" s="69" t="s">
        <v>12</v>
      </c>
      <c r="C37" s="69"/>
      <c r="D37" s="69"/>
      <c r="E37" s="22">
        <f>COUNTIF('İDARİ HİZ VERİ'!C4:C812,"60 ve üstü")</f>
        <v>1</v>
      </c>
      <c r="F37" s="14"/>
    </row>
    <row r="38" spans="1:6" ht="21.75" customHeight="1">
      <c r="A38" s="59" t="s">
        <v>20</v>
      </c>
      <c r="B38" s="60" t="s">
        <v>74</v>
      </c>
      <c r="C38" s="61"/>
      <c r="D38" s="62"/>
      <c r="E38" s="23">
        <f>COUNTIF('İDARİ HİZ VERİ'!D4:D860,"Okur yazar değil")</f>
        <v>0</v>
      </c>
      <c r="F38" s="14"/>
    </row>
    <row r="39" spans="1:6" ht="21.75" customHeight="1">
      <c r="A39" s="59"/>
      <c r="B39" s="60" t="s">
        <v>75</v>
      </c>
      <c r="C39" s="61"/>
      <c r="D39" s="62"/>
      <c r="E39" s="23">
        <f>COUNTIF('İDARİ HİZ VERİ'!D4:D861,"Okur yazar")</f>
        <v>1</v>
      </c>
      <c r="F39" s="14"/>
    </row>
    <row r="40" spans="1:6" ht="21.75" customHeight="1">
      <c r="A40" s="59"/>
      <c r="B40" s="60" t="s">
        <v>76</v>
      </c>
      <c r="C40" s="61"/>
      <c r="D40" s="62"/>
      <c r="E40" s="23">
        <f>COUNTIF('İDARİ HİZ VERİ'!D4:D862,"İlkokul")</f>
        <v>39</v>
      </c>
      <c r="F40" s="14"/>
    </row>
    <row r="41" spans="1:6" ht="21.75" customHeight="1">
      <c r="A41" s="59"/>
      <c r="B41" s="60" t="s">
        <v>15</v>
      </c>
      <c r="C41" s="61"/>
      <c r="D41" s="62"/>
      <c r="E41" s="23">
        <f>COUNTIF('İDARİ HİZ VERİ'!D4:D863,"Ortaokul")</f>
        <v>51</v>
      </c>
      <c r="F41" s="14"/>
    </row>
    <row r="42" spans="1:6" ht="21.75" customHeight="1">
      <c r="A42" s="59"/>
      <c r="B42" s="63" t="s">
        <v>1</v>
      </c>
      <c r="C42" s="63"/>
      <c r="D42" s="63"/>
      <c r="E42" s="23">
        <f>COUNTIF('İDARİ HİZ VERİ'!D4:D864,"Lise")</f>
        <v>139</v>
      </c>
      <c r="F42" s="14"/>
    </row>
    <row r="43" spans="1:6" ht="21.75" customHeight="1">
      <c r="A43" s="59"/>
      <c r="B43" s="63" t="s">
        <v>16</v>
      </c>
      <c r="C43" s="63"/>
      <c r="D43" s="63"/>
      <c r="E43" s="23">
        <f>COUNTIF('İDARİ HİZ VERİ'!D4:D865,"Üniversite")</f>
        <v>52</v>
      </c>
      <c r="F43" s="14"/>
    </row>
    <row r="44" spans="1:6" ht="21.75" customHeight="1">
      <c r="A44" s="59"/>
      <c r="B44" s="63" t="s">
        <v>3</v>
      </c>
      <c r="C44" s="63"/>
      <c r="D44" s="63"/>
      <c r="E44" s="23">
        <f>COUNTIF('İDARİ HİZ VERİ'!D4:D866,"Yüksek lisans")</f>
        <v>0</v>
      </c>
      <c r="F44" s="14"/>
    </row>
    <row r="45" spans="1:6" ht="21.75" customHeight="1">
      <c r="A45" s="59"/>
      <c r="B45" s="63" t="s">
        <v>2</v>
      </c>
      <c r="C45" s="63"/>
      <c r="D45" s="63"/>
      <c r="E45" s="23">
        <f>COUNTIF('İDARİ HİZ VERİ'!D4:D867,"Doktora")</f>
        <v>0</v>
      </c>
      <c r="F45" s="14"/>
    </row>
    <row r="47" spans="1:6">
      <c r="A47" s="19"/>
      <c r="B47" s="20"/>
      <c r="C47" s="20"/>
      <c r="D47" s="13"/>
      <c r="E47" s="13"/>
      <c r="F47" s="13"/>
    </row>
  </sheetData>
  <mergeCells count="26">
    <mergeCell ref="M2:M3"/>
    <mergeCell ref="A1:L1"/>
    <mergeCell ref="A2:A3"/>
    <mergeCell ref="B2:F2"/>
    <mergeCell ref="G2:G3"/>
    <mergeCell ref="H2:L2"/>
    <mergeCell ref="A29:C29"/>
    <mergeCell ref="A30:A31"/>
    <mergeCell ref="B30:D30"/>
    <mergeCell ref="B31:D31"/>
    <mergeCell ref="A32:A37"/>
    <mergeCell ref="B32:D32"/>
    <mergeCell ref="B33:D33"/>
    <mergeCell ref="B34:D34"/>
    <mergeCell ref="B35:D35"/>
    <mergeCell ref="B36:D36"/>
    <mergeCell ref="B37:D37"/>
    <mergeCell ref="A38:A45"/>
    <mergeCell ref="B38:D38"/>
    <mergeCell ref="B39:D39"/>
    <mergeCell ref="B40:D40"/>
    <mergeCell ref="B41:D41"/>
    <mergeCell ref="B42:D42"/>
    <mergeCell ref="B43:D43"/>
    <mergeCell ref="B44:D44"/>
    <mergeCell ref="B45:D45"/>
  </mergeCells>
  <pageMargins left="7.874015748031496E-2" right="0" top="0.19685039370078741" bottom="0" header="0.35433070866141736" footer="0.31496062992125984"/>
  <pageSetup paperSize="9" scale="90" orientation="landscape" r:id="rId1"/>
  <rowBreaks count="1" manualBreakCount="1">
    <brk id="25" max="12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A2236"/>
  <sheetViews>
    <sheetView topLeftCell="N1" zoomScale="70" zoomScaleNormal="70" workbookViewId="0">
      <pane ySplit="3" topLeftCell="A4" activePane="bottomLeft" state="frozen"/>
      <selection pane="bottomLeft" activeCell="T13" sqref="T13"/>
    </sheetView>
  </sheetViews>
  <sheetFormatPr defaultRowHeight="15"/>
  <cols>
    <col min="1" max="1" width="8.5703125" style="35" customWidth="1"/>
    <col min="2" max="22" width="8.5703125" style="47" customWidth="1"/>
    <col min="23" max="23" width="8.28515625" style="35" customWidth="1"/>
    <col min="24" max="24" width="10" style="35" customWidth="1"/>
    <col min="25" max="29" width="9.140625" style="35"/>
    <col min="30" max="34" width="6.140625" style="35" customWidth="1"/>
    <col min="35" max="16384" width="9.140625" style="35"/>
  </cols>
  <sheetData>
    <row r="1" spans="1:53" ht="15" customHeight="1">
      <c r="A1" s="33"/>
      <c r="B1" s="34"/>
      <c r="C1" s="48" t="s">
        <v>17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2" spans="1:53" ht="201.75" customHeight="1">
      <c r="A2" s="36" t="s">
        <v>0</v>
      </c>
      <c r="B2" s="37" t="s">
        <v>21</v>
      </c>
      <c r="C2" s="37" t="s">
        <v>18</v>
      </c>
      <c r="D2" s="37" t="s">
        <v>19</v>
      </c>
      <c r="E2" s="37" t="s">
        <v>22</v>
      </c>
      <c r="F2" s="37" t="s">
        <v>23</v>
      </c>
      <c r="G2" s="37" t="s">
        <v>24</v>
      </c>
      <c r="H2" s="37" t="s">
        <v>25</v>
      </c>
      <c r="I2" s="37" t="s">
        <v>26</v>
      </c>
      <c r="J2" s="37" t="s">
        <v>27</v>
      </c>
      <c r="K2" s="37" t="s">
        <v>28</v>
      </c>
      <c r="L2" s="37" t="s">
        <v>29</v>
      </c>
      <c r="M2" s="37" t="s">
        <v>30</v>
      </c>
      <c r="N2" s="37" t="s">
        <v>31</v>
      </c>
      <c r="O2" s="37" t="s">
        <v>32</v>
      </c>
      <c r="P2" s="37" t="s">
        <v>33</v>
      </c>
      <c r="Q2" s="37" t="s">
        <v>34</v>
      </c>
      <c r="R2" s="37" t="s">
        <v>35</v>
      </c>
      <c r="S2" s="37" t="s">
        <v>36</v>
      </c>
      <c r="T2" s="37" t="s">
        <v>37</v>
      </c>
      <c r="U2" s="37" t="s">
        <v>38</v>
      </c>
      <c r="V2" s="37" t="s">
        <v>39</v>
      </c>
      <c r="W2" s="37" t="s">
        <v>40</v>
      </c>
      <c r="X2" s="37" t="s">
        <v>41</v>
      </c>
      <c r="Y2" s="37" t="s">
        <v>42</v>
      </c>
      <c r="Z2" s="37" t="s">
        <v>43</v>
      </c>
      <c r="AA2" s="37" t="s">
        <v>44</v>
      </c>
      <c r="AB2" s="37" t="s">
        <v>45</v>
      </c>
      <c r="AC2" s="38" t="s">
        <v>46</v>
      </c>
      <c r="AD2" s="49" t="s">
        <v>47</v>
      </c>
      <c r="AE2" s="49"/>
      <c r="AF2" s="49"/>
      <c r="AG2" s="49"/>
      <c r="AH2" s="49"/>
    </row>
    <row r="3" spans="1:53" ht="15" customHeight="1">
      <c r="A3" s="39"/>
      <c r="B3" s="40"/>
      <c r="C3" s="41"/>
      <c r="D3" s="41"/>
      <c r="E3" s="41"/>
      <c r="F3" s="41"/>
      <c r="G3" s="41"/>
      <c r="H3" s="42">
        <v>1</v>
      </c>
      <c r="I3" s="42">
        <v>2</v>
      </c>
      <c r="J3" s="42">
        <v>3</v>
      </c>
      <c r="K3" s="42">
        <v>4</v>
      </c>
      <c r="L3" s="42">
        <v>5</v>
      </c>
      <c r="M3" s="42">
        <v>6</v>
      </c>
      <c r="N3" s="42">
        <v>7</v>
      </c>
      <c r="O3" s="42">
        <v>8</v>
      </c>
      <c r="P3" s="42">
        <v>9</v>
      </c>
      <c r="Q3" s="42">
        <v>10</v>
      </c>
      <c r="R3" s="42">
        <v>11</v>
      </c>
      <c r="S3" s="42">
        <v>12</v>
      </c>
      <c r="T3" s="42">
        <v>13</v>
      </c>
      <c r="U3" s="42">
        <v>14</v>
      </c>
      <c r="V3" s="42">
        <v>15</v>
      </c>
      <c r="W3" s="42">
        <v>16</v>
      </c>
      <c r="X3" s="42">
        <v>17</v>
      </c>
      <c r="Y3" s="42">
        <v>18</v>
      </c>
      <c r="Z3" s="42">
        <v>19</v>
      </c>
      <c r="AA3" s="42">
        <v>20</v>
      </c>
      <c r="AB3" s="42">
        <v>21</v>
      </c>
      <c r="AC3" s="43"/>
      <c r="AD3" s="49"/>
      <c r="AE3" s="49"/>
      <c r="AF3" s="49"/>
      <c r="AG3" s="49"/>
      <c r="AH3" s="49"/>
    </row>
    <row r="4" spans="1:53">
      <c r="A4" s="44">
        <v>1</v>
      </c>
      <c r="B4" s="45" t="s">
        <v>78</v>
      </c>
      <c r="C4" s="45" t="s">
        <v>97</v>
      </c>
      <c r="D4" s="45" t="s">
        <v>80</v>
      </c>
      <c r="E4" s="45" t="s">
        <v>81</v>
      </c>
      <c r="F4" s="45" t="s">
        <v>82</v>
      </c>
      <c r="G4" s="45" t="s">
        <v>114</v>
      </c>
      <c r="H4" s="45" t="s">
        <v>77</v>
      </c>
      <c r="I4" s="45" t="s">
        <v>77</v>
      </c>
      <c r="J4" s="45" t="s">
        <v>77</v>
      </c>
      <c r="K4" s="45" t="s">
        <v>77</v>
      </c>
      <c r="L4" s="45" t="s">
        <v>77</v>
      </c>
      <c r="M4" s="45" t="s">
        <v>77</v>
      </c>
      <c r="N4" s="45" t="s">
        <v>77</v>
      </c>
      <c r="O4" s="45" t="s">
        <v>77</v>
      </c>
      <c r="P4" s="45" t="s">
        <v>77</v>
      </c>
      <c r="Q4" s="45" t="s">
        <v>77</v>
      </c>
      <c r="R4" s="45" t="s">
        <v>77</v>
      </c>
      <c r="S4" s="45" t="s">
        <v>77</v>
      </c>
      <c r="T4" s="45" t="s">
        <v>77</v>
      </c>
      <c r="U4" s="45" t="s">
        <v>77</v>
      </c>
      <c r="V4" s="45" t="s">
        <v>77</v>
      </c>
      <c r="W4" s="45" t="s">
        <v>77</v>
      </c>
      <c r="X4" s="45" t="s">
        <v>77</v>
      </c>
      <c r="Y4" s="45" t="s">
        <v>77</v>
      </c>
      <c r="Z4" s="45" t="s">
        <v>77</v>
      </c>
      <c r="AA4" s="45" t="s">
        <v>77</v>
      </c>
      <c r="AB4" s="45" t="s">
        <v>77</v>
      </c>
      <c r="AC4" s="46"/>
      <c r="AD4" s="46"/>
      <c r="AE4" s="46"/>
      <c r="AF4" s="46"/>
      <c r="AG4" s="46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</row>
    <row r="5" spans="1:53" ht="15" customHeight="1">
      <c r="A5" s="44">
        <v>2</v>
      </c>
      <c r="B5" s="45" t="s">
        <v>83</v>
      </c>
      <c r="C5" s="45" t="s">
        <v>79</v>
      </c>
      <c r="D5" s="45" t="s">
        <v>84</v>
      </c>
      <c r="E5" s="45" t="s">
        <v>81</v>
      </c>
      <c r="F5" s="45" t="s">
        <v>88</v>
      </c>
      <c r="G5" s="45" t="s">
        <v>86</v>
      </c>
      <c r="H5" s="45" t="s">
        <v>77</v>
      </c>
      <c r="I5" s="45" t="s">
        <v>77</v>
      </c>
      <c r="J5" s="45" t="s">
        <v>77</v>
      </c>
      <c r="K5" s="45" t="s">
        <v>77</v>
      </c>
      <c r="L5" s="45" t="s">
        <v>77</v>
      </c>
      <c r="M5" s="45" t="s">
        <v>77</v>
      </c>
      <c r="N5" s="45" t="s">
        <v>77</v>
      </c>
      <c r="O5" s="45" t="s">
        <v>77</v>
      </c>
      <c r="P5" s="45" t="s">
        <v>77</v>
      </c>
      <c r="Q5" s="45" t="s">
        <v>77</v>
      </c>
      <c r="R5" s="45" t="s">
        <v>77</v>
      </c>
      <c r="S5" s="45" t="s">
        <v>77</v>
      </c>
      <c r="T5" s="45" t="s">
        <v>77</v>
      </c>
      <c r="U5" s="45" t="s">
        <v>77</v>
      </c>
      <c r="V5" s="45" t="s">
        <v>77</v>
      </c>
      <c r="W5" s="45" t="s">
        <v>77</v>
      </c>
      <c r="X5" s="45" t="s">
        <v>77</v>
      </c>
      <c r="Y5" s="45" t="s">
        <v>77</v>
      </c>
      <c r="Z5" s="45" t="s">
        <v>77</v>
      </c>
      <c r="AA5" s="45" t="s">
        <v>77</v>
      </c>
      <c r="AB5" s="45" t="s">
        <v>77</v>
      </c>
      <c r="AC5" s="46"/>
      <c r="AD5" s="46"/>
      <c r="AE5" s="46"/>
      <c r="AF5" s="46"/>
      <c r="AG5" s="46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</row>
    <row r="6" spans="1:53" ht="29.25" customHeight="1">
      <c r="A6" s="44">
        <v>3</v>
      </c>
      <c r="B6" s="45" t="s">
        <v>78</v>
      </c>
      <c r="C6" s="45" t="s">
        <v>79</v>
      </c>
      <c r="D6" s="45" t="s">
        <v>80</v>
      </c>
      <c r="E6" s="45" t="s">
        <v>81</v>
      </c>
      <c r="F6" s="45" t="s">
        <v>82</v>
      </c>
      <c r="G6" s="46"/>
      <c r="H6" s="45" t="s">
        <v>77</v>
      </c>
      <c r="I6" s="45" t="s">
        <v>77</v>
      </c>
      <c r="J6" s="45" t="s">
        <v>77</v>
      </c>
      <c r="K6" s="45" t="s">
        <v>77</v>
      </c>
      <c r="L6" s="45" t="s">
        <v>77</v>
      </c>
      <c r="M6" s="45" t="s">
        <v>77</v>
      </c>
      <c r="N6" s="45" t="s">
        <v>77</v>
      </c>
      <c r="O6" s="45" t="s">
        <v>77</v>
      </c>
      <c r="P6" s="45" t="s">
        <v>77</v>
      </c>
      <c r="Q6" s="45" t="s">
        <v>77</v>
      </c>
      <c r="R6" s="45" t="s">
        <v>77</v>
      </c>
      <c r="S6" s="45" t="s">
        <v>77</v>
      </c>
      <c r="T6" s="45" t="s">
        <v>77</v>
      </c>
      <c r="U6" s="45" t="s">
        <v>77</v>
      </c>
      <c r="V6" s="45" t="s">
        <v>77</v>
      </c>
      <c r="W6" s="45" t="s">
        <v>77</v>
      </c>
      <c r="X6" s="45" t="s">
        <v>77</v>
      </c>
      <c r="Y6" s="45" t="s">
        <v>77</v>
      </c>
      <c r="Z6" s="45" t="s">
        <v>77</v>
      </c>
      <c r="AA6" s="45" t="s">
        <v>77</v>
      </c>
      <c r="AB6" s="45" t="s">
        <v>77</v>
      </c>
      <c r="AC6" s="45"/>
      <c r="AD6" s="46"/>
      <c r="AE6" s="46"/>
      <c r="AF6" s="46"/>
      <c r="AG6" s="46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</row>
    <row r="7" spans="1:53" ht="15" customHeight="1">
      <c r="A7" s="44">
        <v>4</v>
      </c>
      <c r="B7" s="45" t="s">
        <v>78</v>
      </c>
      <c r="C7" s="45" t="s">
        <v>97</v>
      </c>
      <c r="D7" s="45" t="s">
        <v>93</v>
      </c>
      <c r="E7" s="45" t="s">
        <v>81</v>
      </c>
      <c r="F7" s="45" t="s">
        <v>82</v>
      </c>
      <c r="G7" s="46"/>
      <c r="H7" s="45" t="s">
        <v>77</v>
      </c>
      <c r="I7" s="45" t="s">
        <v>77</v>
      </c>
      <c r="J7" s="45" t="s">
        <v>77</v>
      </c>
      <c r="K7" s="45" t="s">
        <v>77</v>
      </c>
      <c r="L7" s="45" t="s">
        <v>77</v>
      </c>
      <c r="M7" s="45" t="s">
        <v>77</v>
      </c>
      <c r="N7" s="45" t="s">
        <v>77</v>
      </c>
      <c r="O7" s="45" t="s">
        <v>77</v>
      </c>
      <c r="P7" s="45" t="s">
        <v>77</v>
      </c>
      <c r="Q7" s="45" t="s">
        <v>77</v>
      </c>
      <c r="R7" s="45" t="s">
        <v>77</v>
      </c>
      <c r="S7" s="45" t="s">
        <v>77</v>
      </c>
      <c r="T7" s="45" t="s">
        <v>77</v>
      </c>
      <c r="U7" s="45" t="s">
        <v>77</v>
      </c>
      <c r="V7" s="45" t="s">
        <v>77</v>
      </c>
      <c r="W7" s="45" t="s">
        <v>77</v>
      </c>
      <c r="X7" s="45" t="s">
        <v>77</v>
      </c>
      <c r="Y7" s="45" t="s">
        <v>77</v>
      </c>
      <c r="Z7" s="45" t="s">
        <v>77</v>
      </c>
      <c r="AA7" s="45" t="s">
        <v>77</v>
      </c>
      <c r="AB7" s="45" t="s">
        <v>77</v>
      </c>
      <c r="AC7" s="46"/>
      <c r="AD7" s="46"/>
      <c r="AE7" s="46"/>
      <c r="AF7" s="46"/>
      <c r="AG7" s="46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</row>
    <row r="8" spans="1:53">
      <c r="A8" s="44">
        <v>5</v>
      </c>
      <c r="B8" s="45" t="s">
        <v>83</v>
      </c>
      <c r="C8" s="45" t="s">
        <v>79</v>
      </c>
      <c r="D8" s="45" t="s">
        <v>84</v>
      </c>
      <c r="E8" s="45" t="s">
        <v>81</v>
      </c>
      <c r="F8" s="45" t="s">
        <v>88</v>
      </c>
      <c r="G8" s="45" t="s">
        <v>86</v>
      </c>
      <c r="H8" s="45" t="s">
        <v>77</v>
      </c>
      <c r="I8" s="45" t="s">
        <v>77</v>
      </c>
      <c r="J8" s="45" t="s">
        <v>77</v>
      </c>
      <c r="K8" s="45" t="s">
        <v>77</v>
      </c>
      <c r="L8" s="45" t="s">
        <v>77</v>
      </c>
      <c r="M8" s="45" t="s">
        <v>77</v>
      </c>
      <c r="N8" s="45" t="s">
        <v>77</v>
      </c>
      <c r="O8" s="45" t="s">
        <v>77</v>
      </c>
      <c r="P8" s="45" t="s">
        <v>77</v>
      </c>
      <c r="Q8" s="45" t="s">
        <v>77</v>
      </c>
      <c r="R8" s="45" t="s">
        <v>77</v>
      </c>
      <c r="S8" s="45" t="s">
        <v>77</v>
      </c>
      <c r="T8" s="45" t="s">
        <v>77</v>
      </c>
      <c r="U8" s="45" t="s">
        <v>77</v>
      </c>
      <c r="V8" s="45" t="s">
        <v>77</v>
      </c>
      <c r="W8" s="45" t="s">
        <v>77</v>
      </c>
      <c r="X8" s="45" t="s">
        <v>77</v>
      </c>
      <c r="Y8" s="45" t="s">
        <v>77</v>
      </c>
      <c r="Z8" s="45" t="s">
        <v>77</v>
      </c>
      <c r="AA8" s="45" t="s">
        <v>77</v>
      </c>
      <c r="AB8" s="45" t="s">
        <v>77</v>
      </c>
      <c r="AC8" s="46"/>
      <c r="AD8" s="46"/>
      <c r="AE8" s="46"/>
      <c r="AF8" s="46"/>
      <c r="AG8" s="46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</row>
    <row r="9" spans="1:53" ht="21" customHeight="1">
      <c r="A9" s="44">
        <v>6</v>
      </c>
      <c r="B9" s="45" t="s">
        <v>78</v>
      </c>
      <c r="C9" s="45" t="s">
        <v>116</v>
      </c>
      <c r="D9" s="45" t="s">
        <v>80</v>
      </c>
      <c r="E9" s="45" t="s">
        <v>81</v>
      </c>
      <c r="F9" s="45" t="s">
        <v>85</v>
      </c>
      <c r="G9" s="45" t="s">
        <v>117</v>
      </c>
      <c r="H9" s="45" t="s">
        <v>77</v>
      </c>
      <c r="I9" s="45" t="s">
        <v>77</v>
      </c>
      <c r="J9" s="45" t="s">
        <v>77</v>
      </c>
      <c r="K9" s="45" t="s">
        <v>77</v>
      </c>
      <c r="L9" s="45" t="s">
        <v>77</v>
      </c>
      <c r="M9" s="45" t="s">
        <v>77</v>
      </c>
      <c r="N9" s="45" t="s">
        <v>77</v>
      </c>
      <c r="O9" s="45" t="s">
        <v>77</v>
      </c>
      <c r="P9" s="45" t="s">
        <v>77</v>
      </c>
      <c r="Q9" s="45" t="s">
        <v>77</v>
      </c>
      <c r="R9" s="45" t="s">
        <v>77</v>
      </c>
      <c r="S9" s="45" t="s">
        <v>77</v>
      </c>
      <c r="T9" s="45" t="s">
        <v>77</v>
      </c>
      <c r="U9" s="45" t="s">
        <v>77</v>
      </c>
      <c r="V9" s="45" t="s">
        <v>77</v>
      </c>
      <c r="W9" s="45" t="s">
        <v>77</v>
      </c>
      <c r="X9" s="45" t="s">
        <v>77</v>
      </c>
      <c r="Y9" s="45" t="s">
        <v>77</v>
      </c>
      <c r="Z9" s="45" t="s">
        <v>77</v>
      </c>
      <c r="AA9" s="45" t="s">
        <v>77</v>
      </c>
      <c r="AB9" s="45" t="s">
        <v>77</v>
      </c>
      <c r="AC9" s="46"/>
      <c r="AD9" s="46"/>
      <c r="AE9" s="46"/>
      <c r="AF9" s="46"/>
      <c r="AG9" s="46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</row>
    <row r="10" spans="1:53" ht="21" customHeight="1">
      <c r="A10" s="44">
        <v>7</v>
      </c>
      <c r="B10" s="45" t="s">
        <v>83</v>
      </c>
      <c r="C10" s="45" t="s">
        <v>79</v>
      </c>
      <c r="D10" s="45" t="s">
        <v>80</v>
      </c>
      <c r="E10" s="45" t="s">
        <v>81</v>
      </c>
      <c r="F10" s="45" t="s">
        <v>82</v>
      </c>
      <c r="G10" s="46"/>
      <c r="H10" s="45" t="s">
        <v>77</v>
      </c>
      <c r="I10" s="45" t="s">
        <v>77</v>
      </c>
      <c r="J10" s="45" t="s">
        <v>77</v>
      </c>
      <c r="K10" s="45" t="s">
        <v>77</v>
      </c>
      <c r="L10" s="45" t="s">
        <v>77</v>
      </c>
      <c r="M10" s="45" t="s">
        <v>77</v>
      </c>
      <c r="N10" s="45" t="s">
        <v>77</v>
      </c>
      <c r="O10" s="45" t="s">
        <v>77</v>
      </c>
      <c r="P10" s="45" t="s">
        <v>77</v>
      </c>
      <c r="Q10" s="45" t="s">
        <v>77</v>
      </c>
      <c r="R10" s="45" t="s">
        <v>77</v>
      </c>
      <c r="S10" s="45" t="s">
        <v>77</v>
      </c>
      <c r="T10" s="45" t="s">
        <v>77</v>
      </c>
      <c r="U10" s="45" t="s">
        <v>77</v>
      </c>
      <c r="V10" s="45" t="s">
        <v>77</v>
      </c>
      <c r="W10" s="45" t="s">
        <v>77</v>
      </c>
      <c r="X10" s="45" t="s">
        <v>77</v>
      </c>
      <c r="Y10" s="45" t="s">
        <v>77</v>
      </c>
      <c r="Z10" s="45" t="s">
        <v>77</v>
      </c>
      <c r="AA10" s="45" t="s">
        <v>77</v>
      </c>
      <c r="AB10" s="45" t="s">
        <v>77</v>
      </c>
      <c r="AC10" s="46"/>
      <c r="AD10" s="46"/>
      <c r="AE10" s="46"/>
      <c r="AF10" s="46"/>
      <c r="AG10" s="46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</row>
    <row r="11" spans="1:53" ht="15" customHeight="1">
      <c r="A11" s="44">
        <v>8</v>
      </c>
      <c r="B11" s="45" t="s">
        <v>83</v>
      </c>
      <c r="C11" s="45" t="s">
        <v>79</v>
      </c>
      <c r="D11" s="45" t="s">
        <v>80</v>
      </c>
      <c r="E11" s="45" t="s">
        <v>81</v>
      </c>
      <c r="F11" s="45" t="s">
        <v>82</v>
      </c>
      <c r="G11" s="46"/>
      <c r="H11" s="45" t="s">
        <v>77</v>
      </c>
      <c r="I11" s="45" t="s">
        <v>77</v>
      </c>
      <c r="J11" s="45" t="s">
        <v>77</v>
      </c>
      <c r="K11" s="45" t="s">
        <v>77</v>
      </c>
      <c r="L11" s="45" t="s">
        <v>77</v>
      </c>
      <c r="M11" s="45" t="s">
        <v>77</v>
      </c>
      <c r="N11" s="45" t="s">
        <v>77</v>
      </c>
      <c r="O11" s="45" t="s">
        <v>77</v>
      </c>
      <c r="P11" s="45" t="s">
        <v>77</v>
      </c>
      <c r="Q11" s="45" t="s">
        <v>77</v>
      </c>
      <c r="R11" s="45" t="s">
        <v>77</v>
      </c>
      <c r="S11" s="45" t="s">
        <v>77</v>
      </c>
      <c r="T11" s="45" t="s">
        <v>77</v>
      </c>
      <c r="U11" s="45" t="s">
        <v>77</v>
      </c>
      <c r="V11" s="45" t="s">
        <v>77</v>
      </c>
      <c r="W11" s="45" t="s">
        <v>77</v>
      </c>
      <c r="X11" s="45" t="s">
        <v>77</v>
      </c>
      <c r="Y11" s="45" t="s">
        <v>77</v>
      </c>
      <c r="Z11" s="45" t="s">
        <v>77</v>
      </c>
      <c r="AA11" s="45" t="s">
        <v>77</v>
      </c>
      <c r="AB11" s="45" t="s">
        <v>77</v>
      </c>
      <c r="AC11" s="46"/>
      <c r="AD11" s="46"/>
      <c r="AE11" s="46"/>
      <c r="AF11" s="46"/>
      <c r="AG11" s="46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</row>
    <row r="12" spans="1:53" ht="15" customHeight="1">
      <c r="A12" s="44">
        <v>9</v>
      </c>
      <c r="B12" s="45" t="s">
        <v>83</v>
      </c>
      <c r="C12" s="45" t="s">
        <v>79</v>
      </c>
      <c r="D12" s="45" t="s">
        <v>93</v>
      </c>
      <c r="E12" s="45" t="s">
        <v>81</v>
      </c>
      <c r="F12" s="45" t="s">
        <v>82</v>
      </c>
      <c r="G12" s="46"/>
      <c r="H12" s="45" t="s">
        <v>77</v>
      </c>
      <c r="I12" s="45" t="s">
        <v>77</v>
      </c>
      <c r="J12" s="45" t="s">
        <v>77</v>
      </c>
      <c r="K12" s="45" t="s">
        <v>77</v>
      </c>
      <c r="L12" s="45" t="s">
        <v>77</v>
      </c>
      <c r="M12" s="45" t="s">
        <v>77</v>
      </c>
      <c r="N12" s="45" t="s">
        <v>77</v>
      </c>
      <c r="O12" s="45" t="s">
        <v>77</v>
      </c>
      <c r="P12" s="45" t="s">
        <v>77</v>
      </c>
      <c r="Q12" s="45" t="s">
        <v>77</v>
      </c>
      <c r="R12" s="45" t="s">
        <v>77</v>
      </c>
      <c r="S12" s="45" t="s">
        <v>77</v>
      </c>
      <c r="T12" s="45" t="s">
        <v>77</v>
      </c>
      <c r="U12" s="45" t="s">
        <v>77</v>
      </c>
      <c r="V12" s="45" t="s">
        <v>77</v>
      </c>
      <c r="W12" s="45" t="s">
        <v>77</v>
      </c>
      <c r="X12" s="45" t="s">
        <v>77</v>
      </c>
      <c r="Y12" s="45" t="s">
        <v>77</v>
      </c>
      <c r="Z12" s="45" t="s">
        <v>77</v>
      </c>
      <c r="AA12" s="45" t="s">
        <v>77</v>
      </c>
      <c r="AB12" s="45" t="s">
        <v>77</v>
      </c>
      <c r="AC12" s="46"/>
      <c r="AD12" s="46"/>
      <c r="AE12" s="46"/>
      <c r="AF12" s="46"/>
      <c r="AG12" s="46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</row>
    <row r="13" spans="1:53" ht="15" customHeight="1">
      <c r="A13" s="44">
        <v>10</v>
      </c>
      <c r="B13" s="45" t="s">
        <v>78</v>
      </c>
      <c r="C13" s="45" t="s">
        <v>91</v>
      </c>
      <c r="D13" s="45" t="s">
        <v>93</v>
      </c>
      <c r="E13" s="45" t="s">
        <v>81</v>
      </c>
      <c r="F13" s="45" t="s">
        <v>82</v>
      </c>
      <c r="G13" s="45" t="s">
        <v>94</v>
      </c>
      <c r="H13" s="45" t="s">
        <v>77</v>
      </c>
      <c r="I13" s="45" t="s">
        <v>77</v>
      </c>
      <c r="J13" s="45" t="s">
        <v>77</v>
      </c>
      <c r="K13" s="45" t="s">
        <v>77</v>
      </c>
      <c r="L13" s="45" t="s">
        <v>77</v>
      </c>
      <c r="M13" s="45" t="s">
        <v>77</v>
      </c>
      <c r="N13" s="45" t="s">
        <v>77</v>
      </c>
      <c r="O13" s="45" t="s">
        <v>77</v>
      </c>
      <c r="P13" s="45" t="s">
        <v>77</v>
      </c>
      <c r="Q13" s="45" t="s">
        <v>77</v>
      </c>
      <c r="R13" s="45" t="s">
        <v>77</v>
      </c>
      <c r="S13" s="45" t="s">
        <v>77</v>
      </c>
      <c r="T13" s="45" t="s">
        <v>77</v>
      </c>
      <c r="U13" s="45" t="s">
        <v>77</v>
      </c>
      <c r="V13" s="45" t="s">
        <v>77</v>
      </c>
      <c r="W13" s="45" t="s">
        <v>77</v>
      </c>
      <c r="X13" s="45" t="s">
        <v>77</v>
      </c>
      <c r="Y13" s="45" t="s">
        <v>77</v>
      </c>
      <c r="Z13" s="45" t="s">
        <v>77</v>
      </c>
      <c r="AA13" s="45" t="s">
        <v>77</v>
      </c>
      <c r="AB13" s="45" t="s">
        <v>77</v>
      </c>
      <c r="AC13" s="46"/>
      <c r="AD13" s="46"/>
      <c r="AE13" s="46"/>
      <c r="AF13" s="46"/>
      <c r="AG13" s="46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</row>
    <row r="14" spans="1:53" ht="17.25" customHeight="1">
      <c r="A14" s="44">
        <v>11</v>
      </c>
      <c r="B14" s="45" t="s">
        <v>78</v>
      </c>
      <c r="C14" s="45" t="s">
        <v>79</v>
      </c>
      <c r="D14" s="45" t="s">
        <v>80</v>
      </c>
      <c r="E14" s="45" t="s">
        <v>81</v>
      </c>
      <c r="F14" s="45" t="s">
        <v>82</v>
      </c>
      <c r="G14" s="46"/>
      <c r="H14" s="45" t="s">
        <v>77</v>
      </c>
      <c r="I14" s="45" t="s">
        <v>77</v>
      </c>
      <c r="J14" s="45" t="s">
        <v>77</v>
      </c>
      <c r="K14" s="45" t="s">
        <v>77</v>
      </c>
      <c r="L14" s="45" t="s">
        <v>77</v>
      </c>
      <c r="M14" s="45" t="s">
        <v>77</v>
      </c>
      <c r="N14" s="45" t="s">
        <v>77</v>
      </c>
      <c r="O14" s="45" t="s">
        <v>77</v>
      </c>
      <c r="P14" s="45" t="s">
        <v>77</v>
      </c>
      <c r="Q14" s="45" t="s">
        <v>77</v>
      </c>
      <c r="R14" s="45" t="s">
        <v>77</v>
      </c>
      <c r="S14" s="45" t="s">
        <v>77</v>
      </c>
      <c r="T14" s="45" t="s">
        <v>77</v>
      </c>
      <c r="U14" s="45" t="s">
        <v>77</v>
      </c>
      <c r="V14" s="45" t="s">
        <v>77</v>
      </c>
      <c r="W14" s="45" t="s">
        <v>77</v>
      </c>
      <c r="X14" s="45" t="s">
        <v>77</v>
      </c>
      <c r="Y14" s="45" t="s">
        <v>77</v>
      </c>
      <c r="Z14" s="45" t="s">
        <v>77</v>
      </c>
      <c r="AA14" s="45" t="s">
        <v>77</v>
      </c>
      <c r="AB14" s="45" t="s">
        <v>77</v>
      </c>
      <c r="AC14" s="46"/>
      <c r="AD14" s="46"/>
      <c r="AE14" s="46"/>
      <c r="AF14" s="46"/>
      <c r="AG14" s="46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</row>
    <row r="15" spans="1:53" ht="19.5" customHeight="1">
      <c r="A15" s="44">
        <v>12</v>
      </c>
      <c r="B15" s="45" t="s">
        <v>78</v>
      </c>
      <c r="C15" s="45" t="s">
        <v>91</v>
      </c>
      <c r="D15" s="45" t="s">
        <v>93</v>
      </c>
      <c r="E15" s="45" t="s">
        <v>81</v>
      </c>
      <c r="F15" s="45" t="s">
        <v>87</v>
      </c>
      <c r="G15" s="46"/>
      <c r="H15" s="45" t="s">
        <v>77</v>
      </c>
      <c r="I15" s="45" t="s">
        <v>77</v>
      </c>
      <c r="J15" s="45" t="s">
        <v>77</v>
      </c>
      <c r="K15" s="45" t="s">
        <v>77</v>
      </c>
      <c r="L15" s="45" t="s">
        <v>77</v>
      </c>
      <c r="M15" s="45" t="s">
        <v>77</v>
      </c>
      <c r="N15" s="45" t="s">
        <v>77</v>
      </c>
      <c r="O15" s="45" t="s">
        <v>77</v>
      </c>
      <c r="P15" s="45" t="s">
        <v>77</v>
      </c>
      <c r="Q15" s="45" t="s">
        <v>77</v>
      </c>
      <c r="R15" s="45" t="s">
        <v>77</v>
      </c>
      <c r="S15" s="45" t="s">
        <v>77</v>
      </c>
      <c r="T15" s="45" t="s">
        <v>77</v>
      </c>
      <c r="U15" s="45" t="s">
        <v>77</v>
      </c>
      <c r="V15" s="45" t="s">
        <v>77</v>
      </c>
      <c r="W15" s="45" t="s">
        <v>77</v>
      </c>
      <c r="X15" s="45" t="s">
        <v>77</v>
      </c>
      <c r="Y15" s="45" t="s">
        <v>77</v>
      </c>
      <c r="Z15" s="45" t="s">
        <v>77</v>
      </c>
      <c r="AA15" s="45" t="s">
        <v>77</v>
      </c>
      <c r="AB15" s="45" t="s">
        <v>77</v>
      </c>
      <c r="AC15" s="46"/>
      <c r="AD15" s="46"/>
      <c r="AE15" s="46"/>
      <c r="AF15" s="46"/>
      <c r="AG15" s="46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</row>
    <row r="16" spans="1:53" ht="15" customHeight="1">
      <c r="A16" s="44">
        <v>13</v>
      </c>
      <c r="B16" s="45" t="s">
        <v>78</v>
      </c>
      <c r="C16" s="45" t="s">
        <v>79</v>
      </c>
      <c r="D16" s="45" t="s">
        <v>80</v>
      </c>
      <c r="E16" s="45" t="s">
        <v>81</v>
      </c>
      <c r="F16" s="45" t="s">
        <v>87</v>
      </c>
      <c r="G16" s="46"/>
      <c r="H16" s="45" t="s">
        <v>77</v>
      </c>
      <c r="I16" s="45" t="s">
        <v>77</v>
      </c>
      <c r="J16" s="45" t="s">
        <v>77</v>
      </c>
      <c r="K16" s="45" t="s">
        <v>77</v>
      </c>
      <c r="L16" s="45" t="s">
        <v>77</v>
      </c>
      <c r="M16" s="45" t="s">
        <v>77</v>
      </c>
      <c r="N16" s="45" t="s">
        <v>77</v>
      </c>
      <c r="O16" s="45" t="s">
        <v>77</v>
      </c>
      <c r="P16" s="45" t="s">
        <v>77</v>
      </c>
      <c r="Q16" s="45" t="s">
        <v>77</v>
      </c>
      <c r="R16" s="45" t="s">
        <v>77</v>
      </c>
      <c r="S16" s="45" t="s">
        <v>77</v>
      </c>
      <c r="T16" s="45" t="s">
        <v>77</v>
      </c>
      <c r="U16" s="45" t="s">
        <v>77</v>
      </c>
      <c r="V16" s="45" t="s">
        <v>77</v>
      </c>
      <c r="W16" s="45" t="s">
        <v>77</v>
      </c>
      <c r="X16" s="45" t="s">
        <v>77</v>
      </c>
      <c r="Y16" s="45" t="s">
        <v>77</v>
      </c>
      <c r="Z16" s="45" t="s">
        <v>77</v>
      </c>
      <c r="AA16" s="45" t="s">
        <v>77</v>
      </c>
      <c r="AB16" s="45" t="s">
        <v>77</v>
      </c>
      <c r="AC16" s="46"/>
      <c r="AD16" s="46"/>
      <c r="AE16" s="46"/>
      <c r="AF16" s="46"/>
      <c r="AG16" s="46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</row>
    <row r="17" spans="1:53" ht="15" customHeight="1">
      <c r="A17" s="44">
        <v>14</v>
      </c>
      <c r="B17" s="45" t="s">
        <v>83</v>
      </c>
      <c r="C17" s="45" t="s">
        <v>89</v>
      </c>
      <c r="D17" s="45" t="s">
        <v>84</v>
      </c>
      <c r="E17" s="45" t="s">
        <v>81</v>
      </c>
      <c r="F17" s="45" t="s">
        <v>87</v>
      </c>
      <c r="G17" s="46"/>
      <c r="H17" s="45" t="s">
        <v>77</v>
      </c>
      <c r="I17" s="45" t="s">
        <v>77</v>
      </c>
      <c r="J17" s="45" t="s">
        <v>77</v>
      </c>
      <c r="K17" s="45" t="s">
        <v>77</v>
      </c>
      <c r="L17" s="45" t="s">
        <v>77</v>
      </c>
      <c r="M17" s="45" t="s">
        <v>77</v>
      </c>
      <c r="N17" s="45" t="s">
        <v>77</v>
      </c>
      <c r="O17" s="45" t="s">
        <v>77</v>
      </c>
      <c r="P17" s="45" t="s">
        <v>77</v>
      </c>
      <c r="Q17" s="45" t="s">
        <v>77</v>
      </c>
      <c r="R17" s="45" t="s">
        <v>77</v>
      </c>
      <c r="S17" s="45" t="s">
        <v>77</v>
      </c>
      <c r="T17" s="45" t="s">
        <v>77</v>
      </c>
      <c r="U17" s="45" t="s">
        <v>77</v>
      </c>
      <c r="V17" s="45" t="s">
        <v>77</v>
      </c>
      <c r="W17" s="45" t="s">
        <v>77</v>
      </c>
      <c r="X17" s="45" t="s">
        <v>77</v>
      </c>
      <c r="Y17" s="45" t="s">
        <v>77</v>
      </c>
      <c r="Z17" s="45" t="s">
        <v>77</v>
      </c>
      <c r="AA17" s="45" t="s">
        <v>77</v>
      </c>
      <c r="AB17" s="45" t="s">
        <v>77</v>
      </c>
      <c r="AC17" s="46"/>
      <c r="AD17" s="46"/>
      <c r="AE17" s="46"/>
      <c r="AF17" s="46"/>
      <c r="AG17" s="46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</row>
    <row r="18" spans="1:53" ht="15" customHeight="1">
      <c r="A18" s="44">
        <v>15</v>
      </c>
      <c r="B18" s="45" t="s">
        <v>78</v>
      </c>
      <c r="C18" s="45" t="s">
        <v>89</v>
      </c>
      <c r="D18" s="45" t="s">
        <v>84</v>
      </c>
      <c r="E18" s="45" t="s">
        <v>81</v>
      </c>
      <c r="F18" s="45" t="s">
        <v>87</v>
      </c>
      <c r="G18" s="46"/>
      <c r="H18" s="45" t="s">
        <v>77</v>
      </c>
      <c r="I18" s="45" t="s">
        <v>77</v>
      </c>
      <c r="J18" s="45" t="s">
        <v>77</v>
      </c>
      <c r="K18" s="45" t="s">
        <v>77</v>
      </c>
      <c r="L18" s="45" t="s">
        <v>77</v>
      </c>
      <c r="M18" s="45" t="s">
        <v>77</v>
      </c>
      <c r="N18" s="45" t="s">
        <v>77</v>
      </c>
      <c r="O18" s="45" t="s">
        <v>77</v>
      </c>
      <c r="P18" s="45" t="s">
        <v>77</v>
      </c>
      <c r="Q18" s="45" t="s">
        <v>77</v>
      </c>
      <c r="R18" s="45" t="s">
        <v>77</v>
      </c>
      <c r="S18" s="45" t="s">
        <v>77</v>
      </c>
      <c r="T18" s="45" t="s">
        <v>77</v>
      </c>
      <c r="U18" s="45" t="s">
        <v>77</v>
      </c>
      <c r="V18" s="45" t="s">
        <v>77</v>
      </c>
      <c r="W18" s="45" t="s">
        <v>77</v>
      </c>
      <c r="X18" s="45" t="s">
        <v>77</v>
      </c>
      <c r="Y18" s="45" t="s">
        <v>77</v>
      </c>
      <c r="Z18" s="45" t="s">
        <v>77</v>
      </c>
      <c r="AA18" s="45" t="s">
        <v>77</v>
      </c>
      <c r="AB18" s="45" t="s">
        <v>77</v>
      </c>
      <c r="AC18" s="46"/>
      <c r="AD18" s="46"/>
      <c r="AE18" s="46"/>
      <c r="AF18" s="46"/>
      <c r="AG18" s="46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</row>
    <row r="19" spans="1:53" ht="20.25" customHeight="1">
      <c r="A19" s="44">
        <v>16</v>
      </c>
      <c r="B19" s="45" t="s">
        <v>83</v>
      </c>
      <c r="C19" s="45" t="s">
        <v>79</v>
      </c>
      <c r="D19" s="45" t="s">
        <v>84</v>
      </c>
      <c r="E19" s="45" t="s">
        <v>81</v>
      </c>
      <c r="F19" s="45" t="s">
        <v>87</v>
      </c>
      <c r="G19" s="46"/>
      <c r="H19" s="45" t="s">
        <v>77</v>
      </c>
      <c r="I19" s="45" t="s">
        <v>77</v>
      </c>
      <c r="J19" s="45" t="s">
        <v>77</v>
      </c>
      <c r="K19" s="45" t="s">
        <v>77</v>
      </c>
      <c r="L19" s="45" t="s">
        <v>77</v>
      </c>
      <c r="M19" s="45" t="s">
        <v>77</v>
      </c>
      <c r="N19" s="45" t="s">
        <v>77</v>
      </c>
      <c r="O19" s="45" t="s">
        <v>77</v>
      </c>
      <c r="P19" s="45" t="s">
        <v>77</v>
      </c>
      <c r="Q19" s="45" t="s">
        <v>77</v>
      </c>
      <c r="R19" s="45" t="s">
        <v>77</v>
      </c>
      <c r="S19" s="45" t="s">
        <v>77</v>
      </c>
      <c r="T19" s="45" t="s">
        <v>77</v>
      </c>
      <c r="U19" s="45" t="s">
        <v>77</v>
      </c>
      <c r="V19" s="45" t="s">
        <v>77</v>
      </c>
      <c r="W19" s="45" t="s">
        <v>77</v>
      </c>
      <c r="X19" s="45" t="s">
        <v>77</v>
      </c>
      <c r="Y19" s="45" t="s">
        <v>77</v>
      </c>
      <c r="Z19" s="45" t="s">
        <v>77</v>
      </c>
      <c r="AA19" s="45" t="s">
        <v>77</v>
      </c>
      <c r="AB19" s="45" t="s">
        <v>77</v>
      </c>
      <c r="AC19" s="46"/>
      <c r="AD19" s="46"/>
      <c r="AE19" s="46"/>
      <c r="AF19" s="46"/>
      <c r="AG19" s="46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</row>
    <row r="20" spans="1:53" ht="17.25" customHeight="1">
      <c r="A20" s="44">
        <v>17</v>
      </c>
      <c r="B20" s="45" t="s">
        <v>78</v>
      </c>
      <c r="C20" s="45" t="s">
        <v>91</v>
      </c>
      <c r="D20" s="45" t="s">
        <v>80</v>
      </c>
      <c r="E20" s="45" t="s">
        <v>81</v>
      </c>
      <c r="F20" s="45" t="s">
        <v>87</v>
      </c>
      <c r="G20" s="45" t="s">
        <v>137</v>
      </c>
      <c r="H20" s="45" t="s">
        <v>77</v>
      </c>
      <c r="I20" s="45" t="s">
        <v>77</v>
      </c>
      <c r="J20" s="45" t="s">
        <v>77</v>
      </c>
      <c r="K20" s="45" t="s">
        <v>77</v>
      </c>
      <c r="L20" s="45" t="s">
        <v>77</v>
      </c>
      <c r="M20" s="45" t="s">
        <v>77</v>
      </c>
      <c r="N20" s="45" t="s">
        <v>77</v>
      </c>
      <c r="O20" s="45" t="s">
        <v>77</v>
      </c>
      <c r="P20" s="45" t="s">
        <v>77</v>
      </c>
      <c r="Q20" s="45" t="s">
        <v>77</v>
      </c>
      <c r="R20" s="45" t="s">
        <v>77</v>
      </c>
      <c r="S20" s="45" t="s">
        <v>77</v>
      </c>
      <c r="T20" s="45" t="s">
        <v>77</v>
      </c>
      <c r="U20" s="45" t="s">
        <v>77</v>
      </c>
      <c r="V20" s="45" t="s">
        <v>77</v>
      </c>
      <c r="W20" s="45" t="s">
        <v>77</v>
      </c>
      <c r="X20" s="45" t="s">
        <v>77</v>
      </c>
      <c r="Y20" s="45" t="s">
        <v>77</v>
      </c>
      <c r="Z20" s="45" t="s">
        <v>77</v>
      </c>
      <c r="AA20" s="45" t="s">
        <v>77</v>
      </c>
      <c r="AB20" s="45" t="s">
        <v>77</v>
      </c>
      <c r="AC20" s="46"/>
      <c r="AD20" s="46"/>
      <c r="AE20" s="46"/>
      <c r="AF20" s="46"/>
      <c r="AG20" s="46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</row>
    <row r="21" spans="1:53" ht="14.25" customHeight="1">
      <c r="A21" s="44">
        <v>18</v>
      </c>
      <c r="B21" s="45" t="s">
        <v>78</v>
      </c>
      <c r="C21" s="45" t="s">
        <v>79</v>
      </c>
      <c r="D21" s="45" t="s">
        <v>84</v>
      </c>
      <c r="E21" s="45" t="s">
        <v>81</v>
      </c>
      <c r="F21" s="45" t="s">
        <v>82</v>
      </c>
      <c r="G21" s="46"/>
      <c r="H21" s="45" t="s">
        <v>77</v>
      </c>
      <c r="I21" s="45" t="s">
        <v>77</v>
      </c>
      <c r="J21" s="45" t="s">
        <v>77</v>
      </c>
      <c r="K21" s="45" t="s">
        <v>77</v>
      </c>
      <c r="L21" s="45" t="s">
        <v>77</v>
      </c>
      <c r="M21" s="45" t="s">
        <v>77</v>
      </c>
      <c r="N21" s="45" t="s">
        <v>77</v>
      </c>
      <c r="O21" s="45" t="s">
        <v>77</v>
      </c>
      <c r="P21" s="45" t="s">
        <v>77</v>
      </c>
      <c r="Q21" s="45" t="s">
        <v>77</v>
      </c>
      <c r="R21" s="45" t="s">
        <v>77</v>
      </c>
      <c r="S21" s="45" t="s">
        <v>77</v>
      </c>
      <c r="T21" s="45" t="s">
        <v>77</v>
      </c>
      <c r="U21" s="45" t="s">
        <v>77</v>
      </c>
      <c r="V21" s="45" t="s">
        <v>77</v>
      </c>
      <c r="W21" s="45" t="s">
        <v>77</v>
      </c>
      <c r="X21" s="45" t="s">
        <v>77</v>
      </c>
      <c r="Y21" s="45" t="s">
        <v>77</v>
      </c>
      <c r="Z21" s="45" t="s">
        <v>77</v>
      </c>
      <c r="AA21" s="45" t="s">
        <v>77</v>
      </c>
      <c r="AB21" s="45" t="s">
        <v>77</v>
      </c>
      <c r="AC21" s="46"/>
      <c r="AD21" s="46"/>
      <c r="AE21" s="46"/>
      <c r="AF21" s="46"/>
      <c r="AG21" s="46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</row>
    <row r="22" spans="1:53" ht="19.5" customHeight="1">
      <c r="A22" s="44">
        <v>19</v>
      </c>
      <c r="B22" s="45" t="s">
        <v>83</v>
      </c>
      <c r="C22" s="45" t="s">
        <v>97</v>
      </c>
      <c r="D22" s="45" t="s">
        <v>84</v>
      </c>
      <c r="E22" s="45" t="s">
        <v>81</v>
      </c>
      <c r="F22" s="45" t="s">
        <v>88</v>
      </c>
      <c r="G22" s="46"/>
      <c r="H22" s="45" t="s">
        <v>77</v>
      </c>
      <c r="I22" s="45" t="s">
        <v>77</v>
      </c>
      <c r="J22" s="45" t="s">
        <v>77</v>
      </c>
      <c r="K22" s="45" t="s">
        <v>77</v>
      </c>
      <c r="L22" s="45" t="s">
        <v>77</v>
      </c>
      <c r="M22" s="45" t="s">
        <v>77</v>
      </c>
      <c r="N22" s="45" t="s">
        <v>77</v>
      </c>
      <c r="O22" s="45" t="s">
        <v>77</v>
      </c>
      <c r="P22" s="45" t="s">
        <v>77</v>
      </c>
      <c r="Q22" s="45" t="s">
        <v>77</v>
      </c>
      <c r="R22" s="45" t="s">
        <v>77</v>
      </c>
      <c r="S22" s="45" t="s">
        <v>77</v>
      </c>
      <c r="T22" s="45" t="s">
        <v>77</v>
      </c>
      <c r="U22" s="45" t="s">
        <v>77</v>
      </c>
      <c r="V22" s="45" t="s">
        <v>77</v>
      </c>
      <c r="W22" s="45" t="s">
        <v>77</v>
      </c>
      <c r="X22" s="45" t="s">
        <v>77</v>
      </c>
      <c r="Y22" s="45" t="s">
        <v>77</v>
      </c>
      <c r="Z22" s="45" t="s">
        <v>77</v>
      </c>
      <c r="AA22" s="45" t="s">
        <v>77</v>
      </c>
      <c r="AB22" s="45" t="s">
        <v>77</v>
      </c>
      <c r="AC22" s="45"/>
      <c r="AD22" s="46"/>
      <c r="AE22" s="46"/>
      <c r="AF22" s="46"/>
      <c r="AG22" s="46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</row>
    <row r="23" spans="1:53" ht="21" customHeight="1">
      <c r="A23" s="44">
        <v>20</v>
      </c>
      <c r="B23" s="45" t="s">
        <v>78</v>
      </c>
      <c r="C23" s="45" t="s">
        <v>79</v>
      </c>
      <c r="D23" s="45" t="s">
        <v>84</v>
      </c>
      <c r="E23" s="45" t="s">
        <v>81</v>
      </c>
      <c r="F23" s="45" t="s">
        <v>88</v>
      </c>
      <c r="G23" s="46"/>
      <c r="H23" s="45" t="s">
        <v>77</v>
      </c>
      <c r="I23" s="45" t="s">
        <v>77</v>
      </c>
      <c r="J23" s="45" t="s">
        <v>77</v>
      </c>
      <c r="K23" s="45" t="s">
        <v>77</v>
      </c>
      <c r="L23" s="45" t="s">
        <v>77</v>
      </c>
      <c r="M23" s="45" t="s">
        <v>77</v>
      </c>
      <c r="N23" s="45" t="s">
        <v>77</v>
      </c>
      <c r="O23" s="45" t="s">
        <v>77</v>
      </c>
      <c r="P23" s="45" t="s">
        <v>77</v>
      </c>
      <c r="Q23" s="45" t="s">
        <v>77</v>
      </c>
      <c r="R23" s="45" t="s">
        <v>77</v>
      </c>
      <c r="S23" s="45" t="s">
        <v>77</v>
      </c>
      <c r="T23" s="45" t="s">
        <v>77</v>
      </c>
      <c r="U23" s="45" t="s">
        <v>77</v>
      </c>
      <c r="V23" s="45" t="s">
        <v>77</v>
      </c>
      <c r="W23" s="45" t="s">
        <v>77</v>
      </c>
      <c r="X23" s="45" t="s">
        <v>77</v>
      </c>
      <c r="Y23" s="45" t="s">
        <v>77</v>
      </c>
      <c r="Z23" s="45" t="s">
        <v>77</v>
      </c>
      <c r="AA23" s="45" t="s">
        <v>77</v>
      </c>
      <c r="AB23" s="45" t="s">
        <v>77</v>
      </c>
      <c r="AC23" s="46"/>
      <c r="AD23" s="46"/>
      <c r="AE23" s="46"/>
      <c r="AF23" s="46"/>
      <c r="AG23" s="46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</row>
    <row r="24" spans="1:53" ht="15" customHeight="1">
      <c r="A24" s="44">
        <v>21</v>
      </c>
      <c r="B24" s="45" t="s">
        <v>83</v>
      </c>
      <c r="C24" s="45" t="s">
        <v>91</v>
      </c>
      <c r="D24" s="45" t="s">
        <v>84</v>
      </c>
      <c r="E24" s="45" t="s">
        <v>81</v>
      </c>
      <c r="F24" s="45" t="s">
        <v>87</v>
      </c>
      <c r="G24" s="45" t="s">
        <v>148</v>
      </c>
      <c r="H24" s="45" t="s">
        <v>77</v>
      </c>
      <c r="I24" s="45" t="s">
        <v>77</v>
      </c>
      <c r="J24" s="45" t="s">
        <v>77</v>
      </c>
      <c r="K24" s="45" t="s">
        <v>77</v>
      </c>
      <c r="L24" s="45" t="s">
        <v>77</v>
      </c>
      <c r="M24" s="45" t="s">
        <v>77</v>
      </c>
      <c r="N24" s="45" t="s">
        <v>77</v>
      </c>
      <c r="O24" s="45" t="s">
        <v>77</v>
      </c>
      <c r="P24" s="45" t="s">
        <v>77</v>
      </c>
      <c r="Q24" s="45" t="s">
        <v>77</v>
      </c>
      <c r="R24" s="45" t="s">
        <v>77</v>
      </c>
      <c r="S24" s="45" t="s">
        <v>77</v>
      </c>
      <c r="T24" s="45" t="s">
        <v>77</v>
      </c>
      <c r="U24" s="45" t="s">
        <v>77</v>
      </c>
      <c r="V24" s="45" t="s">
        <v>77</v>
      </c>
      <c r="W24" s="45" t="s">
        <v>77</v>
      </c>
      <c r="X24" s="45" t="s">
        <v>77</v>
      </c>
      <c r="Y24" s="45" t="s">
        <v>77</v>
      </c>
      <c r="Z24" s="45" t="s">
        <v>77</v>
      </c>
      <c r="AA24" s="45" t="s">
        <v>77</v>
      </c>
      <c r="AB24" s="45" t="s">
        <v>77</v>
      </c>
      <c r="AC24" s="45"/>
      <c r="AD24" s="46"/>
      <c r="AE24" s="46"/>
      <c r="AF24" s="46"/>
      <c r="AG24" s="46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</row>
    <row r="25" spans="1:53" ht="15" customHeight="1">
      <c r="A25" s="44">
        <v>22</v>
      </c>
      <c r="B25" s="45" t="s">
        <v>83</v>
      </c>
      <c r="C25" s="45" t="s">
        <v>91</v>
      </c>
      <c r="D25" s="45" t="s">
        <v>84</v>
      </c>
      <c r="E25" s="45" t="s">
        <v>81</v>
      </c>
      <c r="F25" s="45" t="s">
        <v>87</v>
      </c>
      <c r="G25" s="45" t="s">
        <v>148</v>
      </c>
      <c r="H25" s="45" t="s">
        <v>77</v>
      </c>
      <c r="I25" s="45" t="s">
        <v>77</v>
      </c>
      <c r="J25" s="45" t="s">
        <v>77</v>
      </c>
      <c r="K25" s="45" t="s">
        <v>77</v>
      </c>
      <c r="L25" s="45" t="s">
        <v>77</v>
      </c>
      <c r="M25" s="45" t="s">
        <v>77</v>
      </c>
      <c r="N25" s="45" t="s">
        <v>77</v>
      </c>
      <c r="O25" s="45" t="s">
        <v>77</v>
      </c>
      <c r="P25" s="45" t="s">
        <v>77</v>
      </c>
      <c r="Q25" s="45" t="s">
        <v>77</v>
      </c>
      <c r="R25" s="45" t="s">
        <v>77</v>
      </c>
      <c r="S25" s="45" t="s">
        <v>77</v>
      </c>
      <c r="T25" s="45" t="s">
        <v>77</v>
      </c>
      <c r="U25" s="45" t="s">
        <v>77</v>
      </c>
      <c r="V25" s="45" t="s">
        <v>77</v>
      </c>
      <c r="W25" s="45" t="s">
        <v>77</v>
      </c>
      <c r="X25" s="45" t="s">
        <v>77</v>
      </c>
      <c r="Y25" s="45" t="s">
        <v>77</v>
      </c>
      <c r="Z25" s="45" t="s">
        <v>77</v>
      </c>
      <c r="AA25" s="45" t="s">
        <v>77</v>
      </c>
      <c r="AB25" s="45" t="s">
        <v>77</v>
      </c>
      <c r="AC25" s="45"/>
      <c r="AD25" s="46"/>
      <c r="AE25" s="46"/>
      <c r="AF25" s="46"/>
      <c r="AG25" s="46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</row>
    <row r="26" spans="1:53" ht="18.75" customHeight="1">
      <c r="A26" s="44">
        <v>23</v>
      </c>
      <c r="B26" s="45" t="s">
        <v>78</v>
      </c>
      <c r="C26" s="45" t="s">
        <v>79</v>
      </c>
      <c r="D26" s="45" t="s">
        <v>80</v>
      </c>
      <c r="E26" s="45" t="s">
        <v>81</v>
      </c>
      <c r="F26" s="45" t="s">
        <v>82</v>
      </c>
      <c r="G26" s="46"/>
      <c r="H26" s="45" t="s">
        <v>77</v>
      </c>
      <c r="I26" s="45" t="s">
        <v>77</v>
      </c>
      <c r="J26" s="45" t="s">
        <v>77</v>
      </c>
      <c r="K26" s="45" t="s">
        <v>77</v>
      </c>
      <c r="L26" s="45" t="s">
        <v>77</v>
      </c>
      <c r="M26" s="45" t="s">
        <v>77</v>
      </c>
      <c r="N26" s="45" t="s">
        <v>77</v>
      </c>
      <c r="O26" s="45" t="s">
        <v>77</v>
      </c>
      <c r="P26" s="45" t="s">
        <v>77</v>
      </c>
      <c r="Q26" s="45" t="s">
        <v>77</v>
      </c>
      <c r="R26" s="45" t="s">
        <v>77</v>
      </c>
      <c r="S26" s="45" t="s">
        <v>77</v>
      </c>
      <c r="T26" s="45" t="s">
        <v>77</v>
      </c>
      <c r="U26" s="45" t="s">
        <v>77</v>
      </c>
      <c r="V26" s="45" t="s">
        <v>77</v>
      </c>
      <c r="W26" s="45" t="s">
        <v>77</v>
      </c>
      <c r="X26" s="45" t="s">
        <v>77</v>
      </c>
      <c r="Y26" s="45" t="s">
        <v>77</v>
      </c>
      <c r="Z26" s="45" t="s">
        <v>77</v>
      </c>
      <c r="AA26" s="45" t="s">
        <v>77</v>
      </c>
      <c r="AB26" s="45" t="s">
        <v>77</v>
      </c>
      <c r="AC26" s="46"/>
      <c r="AD26" s="46"/>
      <c r="AE26" s="46"/>
      <c r="AF26" s="46"/>
      <c r="AG26" s="46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</row>
    <row r="27" spans="1:53" ht="15" customHeight="1">
      <c r="A27" s="44">
        <v>24</v>
      </c>
      <c r="B27" s="45" t="s">
        <v>78</v>
      </c>
      <c r="C27" s="45" t="s">
        <v>97</v>
      </c>
      <c r="D27" s="45" t="s">
        <v>84</v>
      </c>
      <c r="E27" s="45" t="s">
        <v>81</v>
      </c>
      <c r="F27" s="45" t="s">
        <v>82</v>
      </c>
      <c r="G27" s="46"/>
      <c r="H27" s="45" t="s">
        <v>77</v>
      </c>
      <c r="I27" s="45" t="s">
        <v>77</v>
      </c>
      <c r="J27" s="45" t="s">
        <v>77</v>
      </c>
      <c r="K27" s="45" t="s">
        <v>77</v>
      </c>
      <c r="L27" s="45" t="s">
        <v>77</v>
      </c>
      <c r="M27" s="45" t="s">
        <v>77</v>
      </c>
      <c r="N27" s="45" t="s">
        <v>77</v>
      </c>
      <c r="O27" s="45" t="s">
        <v>77</v>
      </c>
      <c r="P27" s="45" t="s">
        <v>77</v>
      </c>
      <c r="Q27" s="45" t="s">
        <v>77</v>
      </c>
      <c r="R27" s="45" t="s">
        <v>77</v>
      </c>
      <c r="S27" s="45" t="s">
        <v>77</v>
      </c>
      <c r="T27" s="45" t="s">
        <v>77</v>
      </c>
      <c r="U27" s="45" t="s">
        <v>77</v>
      </c>
      <c r="V27" s="45" t="s">
        <v>77</v>
      </c>
      <c r="W27" s="45" t="s">
        <v>77</v>
      </c>
      <c r="X27" s="45" t="s">
        <v>77</v>
      </c>
      <c r="Y27" s="45" t="s">
        <v>77</v>
      </c>
      <c r="Z27" s="45" t="s">
        <v>77</v>
      </c>
      <c r="AA27" s="45" t="s">
        <v>77</v>
      </c>
      <c r="AB27" s="45" t="s">
        <v>77</v>
      </c>
      <c r="AC27" s="46"/>
      <c r="AD27" s="46"/>
      <c r="AE27" s="46"/>
      <c r="AF27" s="46"/>
      <c r="AG27" s="46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</row>
    <row r="28" spans="1:53" ht="19.5" customHeight="1">
      <c r="A28" s="44">
        <v>25</v>
      </c>
      <c r="B28" s="45" t="s">
        <v>78</v>
      </c>
      <c r="C28" s="45" t="s">
        <v>79</v>
      </c>
      <c r="D28" s="45" t="s">
        <v>80</v>
      </c>
      <c r="E28" s="45" t="s">
        <v>81</v>
      </c>
      <c r="F28" s="45" t="s">
        <v>87</v>
      </c>
      <c r="G28" s="46"/>
      <c r="H28" s="45" t="s">
        <v>77</v>
      </c>
      <c r="I28" s="45" t="s">
        <v>77</v>
      </c>
      <c r="J28" s="45" t="s">
        <v>77</v>
      </c>
      <c r="K28" s="45" t="s">
        <v>77</v>
      </c>
      <c r="L28" s="45" t="s">
        <v>77</v>
      </c>
      <c r="M28" s="45" t="s">
        <v>77</v>
      </c>
      <c r="N28" s="45" t="s">
        <v>77</v>
      </c>
      <c r="O28" s="45" t="s">
        <v>77</v>
      </c>
      <c r="P28" s="45" t="s">
        <v>77</v>
      </c>
      <c r="Q28" s="45" t="s">
        <v>77</v>
      </c>
      <c r="R28" s="45" t="s">
        <v>77</v>
      </c>
      <c r="S28" s="45" t="s">
        <v>77</v>
      </c>
      <c r="T28" s="45" t="s">
        <v>77</v>
      </c>
      <c r="U28" s="45" t="s">
        <v>77</v>
      </c>
      <c r="V28" s="45" t="s">
        <v>77</v>
      </c>
      <c r="W28" s="45" t="s">
        <v>77</v>
      </c>
      <c r="X28" s="45" t="s">
        <v>77</v>
      </c>
      <c r="Y28" s="45" t="s">
        <v>77</v>
      </c>
      <c r="Z28" s="45" t="s">
        <v>77</v>
      </c>
      <c r="AA28" s="45" t="s">
        <v>77</v>
      </c>
      <c r="AB28" s="45" t="s">
        <v>77</v>
      </c>
      <c r="AC28" s="45"/>
      <c r="AD28" s="46"/>
      <c r="AE28" s="46"/>
      <c r="AF28" s="46"/>
      <c r="AG28" s="46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</row>
    <row r="29" spans="1:53" ht="15" customHeight="1">
      <c r="A29" s="44">
        <v>26</v>
      </c>
      <c r="B29" s="45" t="s">
        <v>83</v>
      </c>
      <c r="C29" s="45" t="s">
        <v>79</v>
      </c>
      <c r="D29" s="45" t="s">
        <v>84</v>
      </c>
      <c r="E29" s="45" t="s">
        <v>81</v>
      </c>
      <c r="F29" s="45" t="s">
        <v>87</v>
      </c>
      <c r="G29" s="46"/>
      <c r="H29" s="45" t="s">
        <v>77</v>
      </c>
      <c r="I29" s="45" t="s">
        <v>77</v>
      </c>
      <c r="J29" s="45" t="s">
        <v>77</v>
      </c>
      <c r="K29" s="45" t="s">
        <v>77</v>
      </c>
      <c r="L29" s="45" t="s">
        <v>77</v>
      </c>
      <c r="M29" s="45" t="s">
        <v>77</v>
      </c>
      <c r="N29" s="45" t="s">
        <v>77</v>
      </c>
      <c r="O29" s="45" t="s">
        <v>77</v>
      </c>
      <c r="P29" s="45" t="s">
        <v>77</v>
      </c>
      <c r="Q29" s="45" t="s">
        <v>77</v>
      </c>
      <c r="R29" s="45" t="s">
        <v>77</v>
      </c>
      <c r="S29" s="45" t="s">
        <v>77</v>
      </c>
      <c r="T29" s="45" t="s">
        <v>77</v>
      </c>
      <c r="U29" s="45" t="s">
        <v>77</v>
      </c>
      <c r="V29" s="45" t="s">
        <v>77</v>
      </c>
      <c r="W29" s="45" t="s">
        <v>77</v>
      </c>
      <c r="X29" s="45" t="s">
        <v>77</v>
      </c>
      <c r="Y29" s="45" t="s">
        <v>77</v>
      </c>
      <c r="Z29" s="45" t="s">
        <v>77</v>
      </c>
      <c r="AA29" s="45" t="s">
        <v>77</v>
      </c>
      <c r="AB29" s="45" t="s">
        <v>77</v>
      </c>
      <c r="AC29" s="46"/>
      <c r="AD29" s="46"/>
      <c r="AE29" s="46"/>
      <c r="AF29" s="46"/>
      <c r="AG29" s="46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</row>
    <row r="30" spans="1:53" ht="15" customHeight="1">
      <c r="A30" s="44">
        <v>27</v>
      </c>
      <c r="B30" s="45" t="s">
        <v>83</v>
      </c>
      <c r="C30" s="45" t="s">
        <v>89</v>
      </c>
      <c r="D30" s="45" t="s">
        <v>84</v>
      </c>
      <c r="E30" s="45" t="s">
        <v>81</v>
      </c>
      <c r="F30" s="45" t="s">
        <v>87</v>
      </c>
      <c r="G30" s="45" t="s">
        <v>99</v>
      </c>
      <c r="H30" s="45" t="s">
        <v>77</v>
      </c>
      <c r="I30" s="45" t="s">
        <v>77</v>
      </c>
      <c r="J30" s="45" t="s">
        <v>77</v>
      </c>
      <c r="K30" s="45" t="s">
        <v>77</v>
      </c>
      <c r="L30" s="45" t="s">
        <v>77</v>
      </c>
      <c r="M30" s="45" t="s">
        <v>77</v>
      </c>
      <c r="N30" s="45" t="s">
        <v>77</v>
      </c>
      <c r="O30" s="45" t="s">
        <v>77</v>
      </c>
      <c r="P30" s="45" t="s">
        <v>77</v>
      </c>
      <c r="Q30" s="45" t="s">
        <v>77</v>
      </c>
      <c r="R30" s="45" t="s">
        <v>77</v>
      </c>
      <c r="S30" s="45" t="s">
        <v>77</v>
      </c>
      <c r="T30" s="45" t="s">
        <v>77</v>
      </c>
      <c r="U30" s="45" t="s">
        <v>77</v>
      </c>
      <c r="V30" s="45" t="s">
        <v>77</v>
      </c>
      <c r="W30" s="45" t="s">
        <v>77</v>
      </c>
      <c r="X30" s="45" t="s">
        <v>77</v>
      </c>
      <c r="Y30" s="45" t="s">
        <v>77</v>
      </c>
      <c r="Z30" s="45" t="s">
        <v>77</v>
      </c>
      <c r="AA30" s="45" t="s">
        <v>77</v>
      </c>
      <c r="AB30" s="45" t="s">
        <v>77</v>
      </c>
      <c r="AC30" s="46"/>
      <c r="AD30" s="46"/>
      <c r="AE30" s="46"/>
      <c r="AF30" s="46"/>
      <c r="AG30" s="46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</row>
    <row r="31" spans="1:53" ht="15" customHeight="1">
      <c r="A31" s="44">
        <v>28</v>
      </c>
      <c r="B31" s="45" t="s">
        <v>83</v>
      </c>
      <c r="C31" s="45" t="s">
        <v>97</v>
      </c>
      <c r="D31" s="45" t="s">
        <v>80</v>
      </c>
      <c r="E31" s="45" t="s">
        <v>81</v>
      </c>
      <c r="F31" s="45" t="s">
        <v>87</v>
      </c>
      <c r="G31" s="46"/>
      <c r="H31" s="45" t="s">
        <v>77</v>
      </c>
      <c r="I31" s="45" t="s">
        <v>77</v>
      </c>
      <c r="J31" s="45" t="s">
        <v>77</v>
      </c>
      <c r="K31" s="45" t="s">
        <v>77</v>
      </c>
      <c r="L31" s="45" t="s">
        <v>77</v>
      </c>
      <c r="M31" s="45" t="s">
        <v>77</v>
      </c>
      <c r="N31" s="45" t="s">
        <v>77</v>
      </c>
      <c r="O31" s="45" t="s">
        <v>77</v>
      </c>
      <c r="P31" s="45" t="s">
        <v>77</v>
      </c>
      <c r="Q31" s="45" t="s">
        <v>77</v>
      </c>
      <c r="R31" s="45" t="s">
        <v>77</v>
      </c>
      <c r="S31" s="45" t="s">
        <v>77</v>
      </c>
      <c r="T31" s="45" t="s">
        <v>77</v>
      </c>
      <c r="U31" s="45" t="s">
        <v>77</v>
      </c>
      <c r="V31" s="45" t="s">
        <v>77</v>
      </c>
      <c r="W31" s="45" t="s">
        <v>77</v>
      </c>
      <c r="X31" s="45" t="s">
        <v>77</v>
      </c>
      <c r="Y31" s="45" t="s">
        <v>77</v>
      </c>
      <c r="Z31" s="45" t="s">
        <v>77</v>
      </c>
      <c r="AA31" s="45" t="s">
        <v>77</v>
      </c>
      <c r="AB31" s="45" t="s">
        <v>77</v>
      </c>
      <c r="AC31" s="46"/>
      <c r="AD31" s="46"/>
      <c r="AE31" s="46"/>
      <c r="AF31" s="46"/>
      <c r="AG31" s="46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</row>
    <row r="32" spans="1:53" ht="20.25" customHeight="1">
      <c r="A32" s="44">
        <v>29</v>
      </c>
      <c r="B32" s="45" t="s">
        <v>78</v>
      </c>
      <c r="C32" s="45" t="s">
        <v>91</v>
      </c>
      <c r="D32" s="45" t="s">
        <v>84</v>
      </c>
      <c r="E32" s="45" t="s">
        <v>81</v>
      </c>
      <c r="F32" s="45" t="s">
        <v>87</v>
      </c>
      <c r="G32" s="46"/>
      <c r="H32" s="45" t="s">
        <v>77</v>
      </c>
      <c r="I32" s="45" t="s">
        <v>77</v>
      </c>
      <c r="J32" s="45" t="s">
        <v>77</v>
      </c>
      <c r="K32" s="45" t="s">
        <v>77</v>
      </c>
      <c r="L32" s="45" t="s">
        <v>77</v>
      </c>
      <c r="M32" s="45" t="s">
        <v>77</v>
      </c>
      <c r="N32" s="45" t="s">
        <v>77</v>
      </c>
      <c r="O32" s="45" t="s">
        <v>77</v>
      </c>
      <c r="P32" s="45" t="s">
        <v>77</v>
      </c>
      <c r="Q32" s="45" t="s">
        <v>77</v>
      </c>
      <c r="R32" s="45" t="s">
        <v>77</v>
      </c>
      <c r="S32" s="45" t="s">
        <v>77</v>
      </c>
      <c r="T32" s="45" t="s">
        <v>77</v>
      </c>
      <c r="U32" s="45" t="s">
        <v>77</v>
      </c>
      <c r="V32" s="45" t="s">
        <v>77</v>
      </c>
      <c r="W32" s="45" t="s">
        <v>77</v>
      </c>
      <c r="X32" s="45" t="s">
        <v>77</v>
      </c>
      <c r="Y32" s="45" t="s">
        <v>77</v>
      </c>
      <c r="Z32" s="45" t="s">
        <v>77</v>
      </c>
      <c r="AA32" s="45" t="s">
        <v>77</v>
      </c>
      <c r="AB32" s="45" t="s">
        <v>77</v>
      </c>
      <c r="AC32" s="46"/>
      <c r="AD32" s="46"/>
      <c r="AE32" s="46"/>
      <c r="AF32" s="46"/>
      <c r="AG32" s="46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</row>
    <row r="33" spans="1:53" ht="15" customHeight="1">
      <c r="A33" s="44">
        <v>30</v>
      </c>
      <c r="B33" s="45" t="s">
        <v>78</v>
      </c>
      <c r="C33" s="45" t="s">
        <v>79</v>
      </c>
      <c r="D33" s="45" t="s">
        <v>80</v>
      </c>
      <c r="E33" s="45" t="s">
        <v>81</v>
      </c>
      <c r="F33" s="45" t="s">
        <v>82</v>
      </c>
      <c r="G33" s="46"/>
      <c r="H33" s="45" t="s">
        <v>77</v>
      </c>
      <c r="I33" s="45" t="s">
        <v>77</v>
      </c>
      <c r="J33" s="45" t="s">
        <v>77</v>
      </c>
      <c r="K33" s="45" t="s">
        <v>77</v>
      </c>
      <c r="L33" s="45" t="s">
        <v>77</v>
      </c>
      <c r="M33" s="45" t="s">
        <v>77</v>
      </c>
      <c r="N33" s="45" t="s">
        <v>77</v>
      </c>
      <c r="O33" s="45" t="s">
        <v>77</v>
      </c>
      <c r="P33" s="45" t="s">
        <v>77</v>
      </c>
      <c r="Q33" s="45" t="s">
        <v>77</v>
      </c>
      <c r="R33" s="45" t="s">
        <v>77</v>
      </c>
      <c r="S33" s="45" t="s">
        <v>77</v>
      </c>
      <c r="T33" s="45" t="s">
        <v>77</v>
      </c>
      <c r="U33" s="45" t="s">
        <v>77</v>
      </c>
      <c r="V33" s="45" t="s">
        <v>77</v>
      </c>
      <c r="W33" s="45" t="s">
        <v>77</v>
      </c>
      <c r="X33" s="45" t="s">
        <v>77</v>
      </c>
      <c r="Y33" s="45" t="s">
        <v>77</v>
      </c>
      <c r="Z33" s="45" t="s">
        <v>77</v>
      </c>
      <c r="AA33" s="45" t="s">
        <v>77</v>
      </c>
      <c r="AB33" s="45" t="s">
        <v>77</v>
      </c>
      <c r="AC33" s="46"/>
      <c r="AD33" s="46"/>
      <c r="AE33" s="46"/>
      <c r="AF33" s="46"/>
      <c r="AG33" s="46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</row>
    <row r="34" spans="1:53" ht="15" customHeight="1">
      <c r="A34" s="44">
        <v>31</v>
      </c>
      <c r="B34" s="45" t="s">
        <v>78</v>
      </c>
      <c r="C34" s="45" t="s">
        <v>79</v>
      </c>
      <c r="D34" s="45" t="s">
        <v>80</v>
      </c>
      <c r="E34" s="45" t="s">
        <v>81</v>
      </c>
      <c r="F34" s="45" t="s">
        <v>87</v>
      </c>
      <c r="G34" s="46"/>
      <c r="H34" s="45" t="s">
        <v>77</v>
      </c>
      <c r="I34" s="45" t="s">
        <v>77</v>
      </c>
      <c r="J34" s="45" t="s">
        <v>77</v>
      </c>
      <c r="K34" s="45" t="s">
        <v>77</v>
      </c>
      <c r="L34" s="45" t="s">
        <v>77</v>
      </c>
      <c r="M34" s="45" t="s">
        <v>77</v>
      </c>
      <c r="N34" s="45" t="s">
        <v>77</v>
      </c>
      <c r="O34" s="45" t="s">
        <v>77</v>
      </c>
      <c r="P34" s="45" t="s">
        <v>77</v>
      </c>
      <c r="Q34" s="45" t="s">
        <v>77</v>
      </c>
      <c r="R34" s="45" t="s">
        <v>77</v>
      </c>
      <c r="S34" s="45" t="s">
        <v>77</v>
      </c>
      <c r="T34" s="45" t="s">
        <v>77</v>
      </c>
      <c r="U34" s="45" t="s">
        <v>77</v>
      </c>
      <c r="V34" s="45" t="s">
        <v>77</v>
      </c>
      <c r="W34" s="45" t="s">
        <v>77</v>
      </c>
      <c r="X34" s="45" t="s">
        <v>77</v>
      </c>
      <c r="Y34" s="45" t="s">
        <v>77</v>
      </c>
      <c r="Z34" s="45" t="s">
        <v>77</v>
      </c>
      <c r="AA34" s="45" t="s">
        <v>77</v>
      </c>
      <c r="AB34" s="45" t="s">
        <v>77</v>
      </c>
      <c r="AC34" s="46"/>
      <c r="AD34" s="46"/>
      <c r="AE34" s="46"/>
      <c r="AF34" s="46"/>
      <c r="AG34" s="46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</row>
    <row r="35" spans="1:53" ht="16.5" customHeight="1">
      <c r="A35" s="44">
        <v>32</v>
      </c>
      <c r="B35" s="45" t="s">
        <v>83</v>
      </c>
      <c r="C35" s="45" t="s">
        <v>91</v>
      </c>
      <c r="D35" s="45" t="s">
        <v>80</v>
      </c>
      <c r="E35" s="45" t="s">
        <v>81</v>
      </c>
      <c r="F35" s="45" t="s">
        <v>87</v>
      </c>
      <c r="G35" s="46"/>
      <c r="H35" s="45" t="s">
        <v>77</v>
      </c>
      <c r="I35" s="45" t="s">
        <v>77</v>
      </c>
      <c r="J35" s="45" t="s">
        <v>77</v>
      </c>
      <c r="K35" s="45" t="s">
        <v>77</v>
      </c>
      <c r="L35" s="45" t="s">
        <v>77</v>
      </c>
      <c r="M35" s="45" t="s">
        <v>77</v>
      </c>
      <c r="N35" s="45" t="s">
        <v>77</v>
      </c>
      <c r="O35" s="45" t="s">
        <v>77</v>
      </c>
      <c r="P35" s="45" t="s">
        <v>77</v>
      </c>
      <c r="Q35" s="45" t="s">
        <v>77</v>
      </c>
      <c r="R35" s="45" t="s">
        <v>77</v>
      </c>
      <c r="S35" s="45" t="s">
        <v>77</v>
      </c>
      <c r="T35" s="45" t="s">
        <v>77</v>
      </c>
      <c r="U35" s="45" t="s">
        <v>77</v>
      </c>
      <c r="V35" s="45" t="s">
        <v>77</v>
      </c>
      <c r="W35" s="45" t="s">
        <v>77</v>
      </c>
      <c r="X35" s="45" t="s">
        <v>77</v>
      </c>
      <c r="Y35" s="45" t="s">
        <v>77</v>
      </c>
      <c r="Z35" s="45" t="s">
        <v>77</v>
      </c>
      <c r="AA35" s="45" t="s">
        <v>77</v>
      </c>
      <c r="AB35" s="45" t="s">
        <v>77</v>
      </c>
      <c r="AC35" s="46"/>
      <c r="AD35" s="46"/>
      <c r="AE35" s="46"/>
      <c r="AF35" s="46"/>
      <c r="AG35" s="46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</row>
    <row r="36" spans="1:53" ht="29.25" customHeight="1">
      <c r="A36" s="44">
        <v>33</v>
      </c>
      <c r="B36" s="45" t="s">
        <v>83</v>
      </c>
      <c r="C36" s="45" t="s">
        <v>79</v>
      </c>
      <c r="D36" s="45" t="s">
        <v>80</v>
      </c>
      <c r="E36" s="45" t="s">
        <v>81</v>
      </c>
      <c r="F36" s="45" t="s">
        <v>82</v>
      </c>
      <c r="G36" s="46"/>
      <c r="H36" s="45" t="s">
        <v>77</v>
      </c>
      <c r="I36" s="45" t="s">
        <v>77</v>
      </c>
      <c r="J36" s="45" t="s">
        <v>77</v>
      </c>
      <c r="K36" s="45" t="s">
        <v>77</v>
      </c>
      <c r="L36" s="45" t="s">
        <v>77</v>
      </c>
      <c r="M36" s="45" t="s">
        <v>77</v>
      </c>
      <c r="N36" s="45" t="s">
        <v>77</v>
      </c>
      <c r="O36" s="45" t="s">
        <v>77</v>
      </c>
      <c r="P36" s="45" t="s">
        <v>77</v>
      </c>
      <c r="Q36" s="45" t="s">
        <v>77</v>
      </c>
      <c r="R36" s="45" t="s">
        <v>77</v>
      </c>
      <c r="S36" s="45" t="s">
        <v>77</v>
      </c>
      <c r="T36" s="45" t="s">
        <v>77</v>
      </c>
      <c r="U36" s="45" t="s">
        <v>77</v>
      </c>
      <c r="V36" s="45" t="s">
        <v>77</v>
      </c>
      <c r="W36" s="45" t="s">
        <v>77</v>
      </c>
      <c r="X36" s="45" t="s">
        <v>77</v>
      </c>
      <c r="Y36" s="45" t="s">
        <v>77</v>
      </c>
      <c r="Z36" s="45" t="s">
        <v>77</v>
      </c>
      <c r="AA36" s="45" t="s">
        <v>77</v>
      </c>
      <c r="AB36" s="45" t="s">
        <v>77</v>
      </c>
      <c r="AC36" s="46"/>
      <c r="AD36" s="46"/>
      <c r="AE36" s="46"/>
      <c r="AF36" s="46"/>
      <c r="AG36" s="46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</row>
    <row r="37" spans="1:53" ht="17.25" customHeight="1">
      <c r="A37" s="44">
        <v>34</v>
      </c>
      <c r="B37" s="45" t="s">
        <v>83</v>
      </c>
      <c r="C37" s="45" t="s">
        <v>79</v>
      </c>
      <c r="D37" s="45" t="s">
        <v>84</v>
      </c>
      <c r="E37" s="45" t="s">
        <v>81</v>
      </c>
      <c r="F37" s="45" t="s">
        <v>87</v>
      </c>
      <c r="G37" s="46"/>
      <c r="H37" s="45" t="s">
        <v>77</v>
      </c>
      <c r="I37" s="45" t="s">
        <v>77</v>
      </c>
      <c r="J37" s="45" t="s">
        <v>77</v>
      </c>
      <c r="K37" s="45" t="s">
        <v>77</v>
      </c>
      <c r="L37" s="45" t="s">
        <v>77</v>
      </c>
      <c r="M37" s="45" t="s">
        <v>77</v>
      </c>
      <c r="N37" s="45" t="s">
        <v>77</v>
      </c>
      <c r="O37" s="45" t="s">
        <v>77</v>
      </c>
      <c r="P37" s="45" t="s">
        <v>77</v>
      </c>
      <c r="Q37" s="45" t="s">
        <v>77</v>
      </c>
      <c r="R37" s="45" t="s">
        <v>77</v>
      </c>
      <c r="S37" s="45" t="s">
        <v>77</v>
      </c>
      <c r="T37" s="45" t="s">
        <v>77</v>
      </c>
      <c r="U37" s="45" t="s">
        <v>77</v>
      </c>
      <c r="V37" s="45" t="s">
        <v>77</v>
      </c>
      <c r="W37" s="45" t="s">
        <v>77</v>
      </c>
      <c r="X37" s="45" t="s">
        <v>77</v>
      </c>
      <c r="Y37" s="45" t="s">
        <v>77</v>
      </c>
      <c r="Z37" s="45" t="s">
        <v>77</v>
      </c>
      <c r="AA37" s="45" t="s">
        <v>77</v>
      </c>
      <c r="AB37" s="45" t="s">
        <v>77</v>
      </c>
      <c r="AC37" s="46"/>
      <c r="AD37" s="46"/>
      <c r="AE37" s="46"/>
      <c r="AF37" s="46"/>
      <c r="AG37" s="46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</row>
    <row r="38" spans="1:53" ht="15" customHeight="1">
      <c r="A38" s="44">
        <v>35</v>
      </c>
      <c r="B38" s="45" t="s">
        <v>78</v>
      </c>
      <c r="C38" s="45" t="s">
        <v>79</v>
      </c>
      <c r="D38" s="45" t="s">
        <v>80</v>
      </c>
      <c r="E38" s="45" t="s">
        <v>81</v>
      </c>
      <c r="F38" s="45" t="s">
        <v>87</v>
      </c>
      <c r="G38" s="46"/>
      <c r="H38" s="45" t="s">
        <v>77</v>
      </c>
      <c r="I38" s="45" t="s">
        <v>77</v>
      </c>
      <c r="J38" s="45" t="s">
        <v>77</v>
      </c>
      <c r="K38" s="45" t="s">
        <v>77</v>
      </c>
      <c r="L38" s="45" t="s">
        <v>77</v>
      </c>
      <c r="M38" s="45" t="s">
        <v>77</v>
      </c>
      <c r="N38" s="45" t="s">
        <v>77</v>
      </c>
      <c r="O38" s="45" t="s">
        <v>77</v>
      </c>
      <c r="P38" s="45" t="s">
        <v>77</v>
      </c>
      <c r="Q38" s="45" t="s">
        <v>77</v>
      </c>
      <c r="R38" s="45" t="s">
        <v>77</v>
      </c>
      <c r="S38" s="45" t="s">
        <v>77</v>
      </c>
      <c r="T38" s="45" t="s">
        <v>77</v>
      </c>
      <c r="U38" s="45" t="s">
        <v>77</v>
      </c>
      <c r="V38" s="45" t="s">
        <v>77</v>
      </c>
      <c r="W38" s="45" t="s">
        <v>77</v>
      </c>
      <c r="X38" s="45" t="s">
        <v>77</v>
      </c>
      <c r="Y38" s="45" t="s">
        <v>77</v>
      </c>
      <c r="Z38" s="45" t="s">
        <v>77</v>
      </c>
      <c r="AA38" s="45" t="s">
        <v>77</v>
      </c>
      <c r="AB38" s="45" t="s">
        <v>77</v>
      </c>
      <c r="AC38" s="46"/>
      <c r="AD38" s="46"/>
      <c r="AE38" s="46"/>
      <c r="AF38" s="46"/>
      <c r="AG38" s="46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</row>
    <row r="39" spans="1:53" ht="15" customHeight="1">
      <c r="A39" s="44">
        <v>36</v>
      </c>
      <c r="B39" s="45" t="s">
        <v>78</v>
      </c>
      <c r="C39" s="45" t="s">
        <v>79</v>
      </c>
      <c r="D39" s="45" t="s">
        <v>80</v>
      </c>
      <c r="E39" s="45" t="s">
        <v>81</v>
      </c>
      <c r="F39" s="45" t="s">
        <v>87</v>
      </c>
      <c r="G39" s="46"/>
      <c r="H39" s="45" t="s">
        <v>77</v>
      </c>
      <c r="I39" s="45" t="s">
        <v>77</v>
      </c>
      <c r="J39" s="45" t="s">
        <v>77</v>
      </c>
      <c r="K39" s="45" t="s">
        <v>77</v>
      </c>
      <c r="L39" s="45" t="s">
        <v>77</v>
      </c>
      <c r="M39" s="45" t="s">
        <v>77</v>
      </c>
      <c r="N39" s="45" t="s">
        <v>77</v>
      </c>
      <c r="O39" s="45" t="s">
        <v>77</v>
      </c>
      <c r="P39" s="45" t="s">
        <v>77</v>
      </c>
      <c r="Q39" s="45" t="s">
        <v>77</v>
      </c>
      <c r="R39" s="45" t="s">
        <v>77</v>
      </c>
      <c r="S39" s="45" t="s">
        <v>77</v>
      </c>
      <c r="T39" s="45" t="s">
        <v>77</v>
      </c>
      <c r="U39" s="45" t="s">
        <v>77</v>
      </c>
      <c r="V39" s="45" t="s">
        <v>77</v>
      </c>
      <c r="W39" s="45" t="s">
        <v>77</v>
      </c>
      <c r="X39" s="45" t="s">
        <v>77</v>
      </c>
      <c r="Y39" s="45" t="s">
        <v>77</v>
      </c>
      <c r="Z39" s="45" t="s">
        <v>77</v>
      </c>
      <c r="AA39" s="45" t="s">
        <v>77</v>
      </c>
      <c r="AB39" s="45" t="s">
        <v>77</v>
      </c>
      <c r="AC39" s="46"/>
      <c r="AD39" s="46"/>
      <c r="AE39" s="46"/>
      <c r="AF39" s="46"/>
      <c r="AG39" s="46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</row>
    <row r="40" spans="1:53" ht="15" customHeight="1">
      <c r="A40" s="44">
        <v>37</v>
      </c>
      <c r="B40" s="45" t="s">
        <v>83</v>
      </c>
      <c r="C40" s="45" t="s">
        <v>89</v>
      </c>
      <c r="D40" s="45" t="s">
        <v>84</v>
      </c>
      <c r="E40" s="45" t="s">
        <v>81</v>
      </c>
      <c r="F40" s="45" t="s">
        <v>87</v>
      </c>
      <c r="G40" s="46"/>
      <c r="H40" s="45" t="s">
        <v>77</v>
      </c>
      <c r="I40" s="45" t="s">
        <v>77</v>
      </c>
      <c r="J40" s="45" t="s">
        <v>77</v>
      </c>
      <c r="K40" s="45" t="s">
        <v>77</v>
      </c>
      <c r="L40" s="45" t="s">
        <v>77</v>
      </c>
      <c r="M40" s="45" t="s">
        <v>77</v>
      </c>
      <c r="N40" s="45" t="s">
        <v>77</v>
      </c>
      <c r="O40" s="45" t="s">
        <v>77</v>
      </c>
      <c r="P40" s="45" t="s">
        <v>77</v>
      </c>
      <c r="Q40" s="45" t="s">
        <v>77</v>
      </c>
      <c r="R40" s="45" t="s">
        <v>77</v>
      </c>
      <c r="S40" s="45" t="s">
        <v>77</v>
      </c>
      <c r="T40" s="45" t="s">
        <v>77</v>
      </c>
      <c r="U40" s="45" t="s">
        <v>77</v>
      </c>
      <c r="V40" s="45" t="s">
        <v>77</v>
      </c>
      <c r="W40" s="45" t="s">
        <v>77</v>
      </c>
      <c r="X40" s="45" t="s">
        <v>77</v>
      </c>
      <c r="Y40" s="45" t="s">
        <v>77</v>
      </c>
      <c r="Z40" s="45" t="s">
        <v>77</v>
      </c>
      <c r="AA40" s="45" t="s">
        <v>77</v>
      </c>
      <c r="AB40" s="45" t="s">
        <v>77</v>
      </c>
      <c r="AC40" s="45"/>
      <c r="AD40" s="46"/>
      <c r="AE40" s="46"/>
      <c r="AF40" s="46"/>
      <c r="AG40" s="46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</row>
    <row r="41" spans="1:53" ht="15" customHeight="1">
      <c r="A41" s="44">
        <v>38</v>
      </c>
      <c r="B41" s="45" t="s">
        <v>83</v>
      </c>
      <c r="C41" s="45" t="s">
        <v>79</v>
      </c>
      <c r="D41" s="45" t="s">
        <v>84</v>
      </c>
      <c r="E41" s="45" t="s">
        <v>81</v>
      </c>
      <c r="F41" s="45" t="s">
        <v>88</v>
      </c>
      <c r="G41" s="46"/>
      <c r="H41" s="45" t="s">
        <v>77</v>
      </c>
      <c r="I41" s="45" t="s">
        <v>77</v>
      </c>
      <c r="J41" s="45" t="s">
        <v>77</v>
      </c>
      <c r="K41" s="45" t="s">
        <v>77</v>
      </c>
      <c r="L41" s="45" t="s">
        <v>77</v>
      </c>
      <c r="M41" s="45" t="s">
        <v>77</v>
      </c>
      <c r="N41" s="45" t="s">
        <v>77</v>
      </c>
      <c r="O41" s="45" t="s">
        <v>77</v>
      </c>
      <c r="P41" s="45" t="s">
        <v>77</v>
      </c>
      <c r="Q41" s="45" t="s">
        <v>77</v>
      </c>
      <c r="R41" s="45" t="s">
        <v>77</v>
      </c>
      <c r="S41" s="45" t="s">
        <v>77</v>
      </c>
      <c r="T41" s="45" t="s">
        <v>77</v>
      </c>
      <c r="U41" s="45" t="s">
        <v>77</v>
      </c>
      <c r="V41" s="45" t="s">
        <v>77</v>
      </c>
      <c r="W41" s="45" t="s">
        <v>77</v>
      </c>
      <c r="X41" s="45" t="s">
        <v>77</v>
      </c>
      <c r="Y41" s="45" t="s">
        <v>77</v>
      </c>
      <c r="Z41" s="45" t="s">
        <v>77</v>
      </c>
      <c r="AA41" s="45" t="s">
        <v>77</v>
      </c>
      <c r="AB41" s="45" t="s">
        <v>77</v>
      </c>
      <c r="AC41" s="46"/>
      <c r="AD41" s="46"/>
      <c r="AE41" s="46"/>
      <c r="AF41" s="46"/>
      <c r="AG41" s="46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</row>
    <row r="42" spans="1:53" ht="15" customHeight="1">
      <c r="A42" s="44">
        <v>39</v>
      </c>
      <c r="B42" s="45" t="s">
        <v>83</v>
      </c>
      <c r="C42" s="45" t="s">
        <v>91</v>
      </c>
      <c r="D42" s="45" t="s">
        <v>84</v>
      </c>
      <c r="E42" s="45" t="s">
        <v>81</v>
      </c>
      <c r="F42" s="45" t="s">
        <v>87</v>
      </c>
      <c r="G42" s="46"/>
      <c r="H42" s="45" t="s">
        <v>77</v>
      </c>
      <c r="I42" s="45" t="s">
        <v>77</v>
      </c>
      <c r="J42" s="45" t="s">
        <v>77</v>
      </c>
      <c r="K42" s="45" t="s">
        <v>77</v>
      </c>
      <c r="L42" s="45" t="s">
        <v>77</v>
      </c>
      <c r="M42" s="45" t="s">
        <v>77</v>
      </c>
      <c r="N42" s="45" t="s">
        <v>77</v>
      </c>
      <c r="O42" s="45" t="s">
        <v>77</v>
      </c>
      <c r="P42" s="45" t="s">
        <v>77</v>
      </c>
      <c r="Q42" s="45" t="s">
        <v>77</v>
      </c>
      <c r="R42" s="45" t="s">
        <v>77</v>
      </c>
      <c r="S42" s="45" t="s">
        <v>77</v>
      </c>
      <c r="T42" s="45" t="s">
        <v>77</v>
      </c>
      <c r="U42" s="45" t="s">
        <v>77</v>
      </c>
      <c r="V42" s="45" t="s">
        <v>77</v>
      </c>
      <c r="W42" s="45" t="s">
        <v>77</v>
      </c>
      <c r="X42" s="45" t="s">
        <v>77</v>
      </c>
      <c r="Y42" s="45" t="s">
        <v>77</v>
      </c>
      <c r="Z42" s="45" t="s">
        <v>77</v>
      </c>
      <c r="AA42" s="45" t="s">
        <v>77</v>
      </c>
      <c r="AB42" s="45" t="s">
        <v>77</v>
      </c>
      <c r="AC42" s="46"/>
      <c r="AD42" s="46"/>
      <c r="AE42" s="46"/>
      <c r="AF42" s="46"/>
      <c r="AG42" s="46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</row>
    <row r="43" spans="1:53" ht="15" customHeight="1">
      <c r="A43" s="44">
        <v>40</v>
      </c>
      <c r="B43" s="45" t="s">
        <v>83</v>
      </c>
      <c r="C43" s="45" t="s">
        <v>91</v>
      </c>
      <c r="D43" s="45" t="s">
        <v>84</v>
      </c>
      <c r="E43" s="45" t="s">
        <v>81</v>
      </c>
      <c r="F43" s="45" t="s">
        <v>82</v>
      </c>
      <c r="G43" s="46"/>
      <c r="H43" s="45" t="s">
        <v>77</v>
      </c>
      <c r="I43" s="45" t="s">
        <v>77</v>
      </c>
      <c r="J43" s="45" t="s">
        <v>77</v>
      </c>
      <c r="K43" s="45" t="s">
        <v>77</v>
      </c>
      <c r="L43" s="45" t="s">
        <v>77</v>
      </c>
      <c r="M43" s="45" t="s">
        <v>77</v>
      </c>
      <c r="N43" s="45" t="s">
        <v>77</v>
      </c>
      <c r="O43" s="45" t="s">
        <v>77</v>
      </c>
      <c r="P43" s="45" t="s">
        <v>77</v>
      </c>
      <c r="Q43" s="45" t="s">
        <v>77</v>
      </c>
      <c r="R43" s="45" t="s">
        <v>77</v>
      </c>
      <c r="S43" s="45" t="s">
        <v>77</v>
      </c>
      <c r="T43" s="45" t="s">
        <v>77</v>
      </c>
      <c r="U43" s="45" t="s">
        <v>77</v>
      </c>
      <c r="V43" s="45" t="s">
        <v>77</v>
      </c>
      <c r="W43" s="45" t="s">
        <v>77</v>
      </c>
      <c r="X43" s="45" t="s">
        <v>77</v>
      </c>
      <c r="Y43" s="45" t="s">
        <v>77</v>
      </c>
      <c r="Z43" s="45" t="s">
        <v>77</v>
      </c>
      <c r="AA43" s="45" t="s">
        <v>77</v>
      </c>
      <c r="AB43" s="45" t="s">
        <v>77</v>
      </c>
      <c r="AC43" s="46"/>
      <c r="AD43" s="46"/>
      <c r="AE43" s="46"/>
      <c r="AF43" s="46"/>
      <c r="AG43" s="46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</row>
    <row r="44" spans="1:53" ht="15" customHeight="1">
      <c r="A44" s="44">
        <v>41</v>
      </c>
      <c r="B44" s="45" t="s">
        <v>83</v>
      </c>
      <c r="C44" s="45" t="s">
        <v>79</v>
      </c>
      <c r="D44" s="45" t="s">
        <v>84</v>
      </c>
      <c r="E44" s="45" t="s">
        <v>81</v>
      </c>
      <c r="F44" s="45" t="s">
        <v>85</v>
      </c>
      <c r="G44" s="46"/>
      <c r="H44" s="45" t="s">
        <v>77</v>
      </c>
      <c r="I44" s="45" t="s">
        <v>77</v>
      </c>
      <c r="J44" s="45" t="s">
        <v>77</v>
      </c>
      <c r="K44" s="45" t="s">
        <v>77</v>
      </c>
      <c r="L44" s="45" t="s">
        <v>77</v>
      </c>
      <c r="M44" s="45" t="s">
        <v>77</v>
      </c>
      <c r="N44" s="45" t="s">
        <v>77</v>
      </c>
      <c r="O44" s="45" t="s">
        <v>77</v>
      </c>
      <c r="P44" s="45" t="s">
        <v>77</v>
      </c>
      <c r="Q44" s="45" t="s">
        <v>77</v>
      </c>
      <c r="R44" s="45" t="s">
        <v>77</v>
      </c>
      <c r="S44" s="45" t="s">
        <v>77</v>
      </c>
      <c r="T44" s="45" t="s">
        <v>77</v>
      </c>
      <c r="U44" s="45" t="s">
        <v>77</v>
      </c>
      <c r="V44" s="45" t="s">
        <v>77</v>
      </c>
      <c r="W44" s="45" t="s">
        <v>77</v>
      </c>
      <c r="X44" s="45" t="s">
        <v>77</v>
      </c>
      <c r="Y44" s="45" t="s">
        <v>77</v>
      </c>
      <c r="Z44" s="45" t="s">
        <v>77</v>
      </c>
      <c r="AA44" s="45" t="s">
        <v>77</v>
      </c>
      <c r="AB44" s="45" t="s">
        <v>77</v>
      </c>
      <c r="AC44" s="45"/>
      <c r="AD44" s="46"/>
      <c r="AE44" s="46"/>
      <c r="AF44" s="46"/>
      <c r="AG44" s="46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</row>
    <row r="45" spans="1:53" ht="15" customHeight="1">
      <c r="A45" s="44">
        <v>42</v>
      </c>
      <c r="B45" s="45" t="s">
        <v>83</v>
      </c>
      <c r="C45" s="45" t="s">
        <v>89</v>
      </c>
      <c r="D45" s="45" t="s">
        <v>84</v>
      </c>
      <c r="E45" s="45" t="s">
        <v>81</v>
      </c>
      <c r="F45" s="45" t="s">
        <v>87</v>
      </c>
      <c r="G45" s="45" t="s">
        <v>181</v>
      </c>
      <c r="H45" s="45" t="s">
        <v>77</v>
      </c>
      <c r="I45" s="45" t="s">
        <v>77</v>
      </c>
      <c r="J45" s="45" t="s">
        <v>77</v>
      </c>
      <c r="K45" s="45" t="s">
        <v>77</v>
      </c>
      <c r="L45" s="45" t="s">
        <v>77</v>
      </c>
      <c r="M45" s="45" t="s">
        <v>77</v>
      </c>
      <c r="N45" s="45" t="s">
        <v>77</v>
      </c>
      <c r="O45" s="45" t="s">
        <v>77</v>
      </c>
      <c r="P45" s="45" t="s">
        <v>77</v>
      </c>
      <c r="Q45" s="45" t="s">
        <v>77</v>
      </c>
      <c r="R45" s="45" t="s">
        <v>77</v>
      </c>
      <c r="S45" s="45" t="s">
        <v>77</v>
      </c>
      <c r="T45" s="45" t="s">
        <v>77</v>
      </c>
      <c r="U45" s="45" t="s">
        <v>77</v>
      </c>
      <c r="V45" s="45" t="s">
        <v>77</v>
      </c>
      <c r="W45" s="45" t="s">
        <v>77</v>
      </c>
      <c r="X45" s="45" t="s">
        <v>77</v>
      </c>
      <c r="Y45" s="45" t="s">
        <v>77</v>
      </c>
      <c r="Z45" s="45" t="s">
        <v>77</v>
      </c>
      <c r="AA45" s="45" t="s">
        <v>77</v>
      </c>
      <c r="AB45" s="45" t="s">
        <v>77</v>
      </c>
      <c r="AC45" s="46"/>
      <c r="AD45" s="46"/>
      <c r="AE45" s="46"/>
      <c r="AF45" s="46"/>
      <c r="AG45" s="46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</row>
    <row r="46" spans="1:53" ht="15" customHeight="1">
      <c r="A46" s="44">
        <v>43</v>
      </c>
      <c r="B46" s="45" t="s">
        <v>83</v>
      </c>
      <c r="C46" s="45" t="s">
        <v>89</v>
      </c>
      <c r="D46" s="45" t="s">
        <v>84</v>
      </c>
      <c r="E46" s="45" t="s">
        <v>81</v>
      </c>
      <c r="F46" s="45" t="s">
        <v>87</v>
      </c>
      <c r="G46" s="45" t="s">
        <v>181</v>
      </c>
      <c r="H46" s="45" t="s">
        <v>77</v>
      </c>
      <c r="I46" s="45" t="s">
        <v>77</v>
      </c>
      <c r="J46" s="45" t="s">
        <v>77</v>
      </c>
      <c r="K46" s="45" t="s">
        <v>77</v>
      </c>
      <c r="L46" s="45" t="s">
        <v>77</v>
      </c>
      <c r="M46" s="45" t="s">
        <v>77</v>
      </c>
      <c r="N46" s="45" t="s">
        <v>77</v>
      </c>
      <c r="O46" s="45" t="s">
        <v>77</v>
      </c>
      <c r="P46" s="45" t="s">
        <v>77</v>
      </c>
      <c r="Q46" s="45" t="s">
        <v>77</v>
      </c>
      <c r="R46" s="45" t="s">
        <v>77</v>
      </c>
      <c r="S46" s="45" t="s">
        <v>77</v>
      </c>
      <c r="T46" s="45" t="s">
        <v>77</v>
      </c>
      <c r="U46" s="45" t="s">
        <v>77</v>
      </c>
      <c r="V46" s="45" t="s">
        <v>77</v>
      </c>
      <c r="W46" s="45" t="s">
        <v>77</v>
      </c>
      <c r="X46" s="45" t="s">
        <v>77</v>
      </c>
      <c r="Y46" s="45" t="s">
        <v>77</v>
      </c>
      <c r="Z46" s="45" t="s">
        <v>77</v>
      </c>
      <c r="AA46" s="45" t="s">
        <v>77</v>
      </c>
      <c r="AB46" s="45" t="s">
        <v>77</v>
      </c>
      <c r="AC46" s="46"/>
      <c r="AD46" s="46"/>
      <c r="AE46" s="46"/>
      <c r="AF46" s="46"/>
      <c r="AG46" s="46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</row>
    <row r="47" spans="1:53" ht="15" customHeight="1">
      <c r="A47" s="44">
        <v>44</v>
      </c>
      <c r="B47" s="45" t="s">
        <v>78</v>
      </c>
      <c r="C47" s="45" t="s">
        <v>79</v>
      </c>
      <c r="D47" s="45" t="s">
        <v>84</v>
      </c>
      <c r="E47" s="45" t="s">
        <v>81</v>
      </c>
      <c r="F47" s="45" t="s">
        <v>88</v>
      </c>
      <c r="G47" s="46"/>
      <c r="H47" s="45" t="s">
        <v>77</v>
      </c>
      <c r="I47" s="45" t="s">
        <v>77</v>
      </c>
      <c r="J47" s="45" t="s">
        <v>77</v>
      </c>
      <c r="K47" s="45" t="s">
        <v>77</v>
      </c>
      <c r="L47" s="45" t="s">
        <v>77</v>
      </c>
      <c r="M47" s="45" t="s">
        <v>77</v>
      </c>
      <c r="N47" s="45" t="s">
        <v>77</v>
      </c>
      <c r="O47" s="45" t="s">
        <v>77</v>
      </c>
      <c r="P47" s="45" t="s">
        <v>77</v>
      </c>
      <c r="Q47" s="45" t="s">
        <v>77</v>
      </c>
      <c r="R47" s="45" t="s">
        <v>77</v>
      </c>
      <c r="S47" s="45" t="s">
        <v>77</v>
      </c>
      <c r="T47" s="45" t="s">
        <v>77</v>
      </c>
      <c r="U47" s="45" t="s">
        <v>77</v>
      </c>
      <c r="V47" s="45" t="s">
        <v>77</v>
      </c>
      <c r="W47" s="45" t="s">
        <v>77</v>
      </c>
      <c r="X47" s="45" t="s">
        <v>77</v>
      </c>
      <c r="Y47" s="45" t="s">
        <v>77</v>
      </c>
      <c r="Z47" s="45" t="s">
        <v>77</v>
      </c>
      <c r="AA47" s="45" t="s">
        <v>77</v>
      </c>
      <c r="AB47" s="45" t="s">
        <v>77</v>
      </c>
      <c r="AC47" s="46"/>
      <c r="AD47" s="46"/>
      <c r="AE47" s="46"/>
      <c r="AF47" s="46"/>
      <c r="AG47" s="46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</row>
    <row r="48" spans="1:53" ht="15" customHeight="1">
      <c r="A48" s="44">
        <v>45</v>
      </c>
      <c r="B48" s="45" t="s">
        <v>78</v>
      </c>
      <c r="C48" s="45" t="s">
        <v>97</v>
      </c>
      <c r="D48" s="45" t="s">
        <v>80</v>
      </c>
      <c r="E48" s="45" t="s">
        <v>81</v>
      </c>
      <c r="F48" s="45" t="s">
        <v>82</v>
      </c>
      <c r="G48" s="46"/>
      <c r="H48" s="45" t="s">
        <v>77</v>
      </c>
      <c r="I48" s="45" t="s">
        <v>77</v>
      </c>
      <c r="J48" s="45" t="s">
        <v>77</v>
      </c>
      <c r="K48" s="45" t="s">
        <v>77</v>
      </c>
      <c r="L48" s="45" t="s">
        <v>77</v>
      </c>
      <c r="M48" s="45" t="s">
        <v>77</v>
      </c>
      <c r="N48" s="45" t="s">
        <v>77</v>
      </c>
      <c r="O48" s="45" t="s">
        <v>77</v>
      </c>
      <c r="P48" s="45" t="s">
        <v>77</v>
      </c>
      <c r="Q48" s="45" t="s">
        <v>77</v>
      </c>
      <c r="R48" s="45" t="s">
        <v>77</v>
      </c>
      <c r="S48" s="45" t="s">
        <v>77</v>
      </c>
      <c r="T48" s="45" t="s">
        <v>77</v>
      </c>
      <c r="U48" s="45" t="s">
        <v>77</v>
      </c>
      <c r="V48" s="45" t="s">
        <v>77</v>
      </c>
      <c r="W48" s="45" t="s">
        <v>77</v>
      </c>
      <c r="X48" s="45" t="s">
        <v>77</v>
      </c>
      <c r="Y48" s="45" t="s">
        <v>77</v>
      </c>
      <c r="Z48" s="45" t="s">
        <v>77</v>
      </c>
      <c r="AA48" s="45" t="s">
        <v>77</v>
      </c>
      <c r="AB48" s="45" t="s">
        <v>77</v>
      </c>
      <c r="AC48" s="46"/>
      <c r="AD48" s="46"/>
      <c r="AE48" s="46"/>
      <c r="AF48" s="46"/>
      <c r="AG48" s="46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</row>
    <row r="49" spans="1:53" ht="15" customHeight="1">
      <c r="A49" s="44">
        <v>46</v>
      </c>
      <c r="B49" s="45" t="s">
        <v>83</v>
      </c>
      <c r="C49" s="45" t="s">
        <v>79</v>
      </c>
      <c r="D49" s="45" t="s">
        <v>80</v>
      </c>
      <c r="E49" s="45" t="s">
        <v>81</v>
      </c>
      <c r="F49" s="45" t="s">
        <v>82</v>
      </c>
      <c r="G49" s="46"/>
      <c r="H49" s="45" t="s">
        <v>77</v>
      </c>
      <c r="I49" s="45" t="s">
        <v>77</v>
      </c>
      <c r="J49" s="45" t="s">
        <v>77</v>
      </c>
      <c r="K49" s="45" t="s">
        <v>77</v>
      </c>
      <c r="L49" s="45" t="s">
        <v>77</v>
      </c>
      <c r="M49" s="45" t="s">
        <v>77</v>
      </c>
      <c r="N49" s="45" t="s">
        <v>77</v>
      </c>
      <c r="O49" s="45" t="s">
        <v>77</v>
      </c>
      <c r="P49" s="45" t="s">
        <v>77</v>
      </c>
      <c r="Q49" s="45" t="s">
        <v>77</v>
      </c>
      <c r="R49" s="45" t="s">
        <v>77</v>
      </c>
      <c r="S49" s="45" t="s">
        <v>77</v>
      </c>
      <c r="T49" s="45" t="s">
        <v>77</v>
      </c>
      <c r="U49" s="45" t="s">
        <v>77</v>
      </c>
      <c r="V49" s="45" t="s">
        <v>77</v>
      </c>
      <c r="W49" s="45" t="s">
        <v>77</v>
      </c>
      <c r="X49" s="45" t="s">
        <v>77</v>
      </c>
      <c r="Y49" s="45" t="s">
        <v>77</v>
      </c>
      <c r="Z49" s="45" t="s">
        <v>77</v>
      </c>
      <c r="AA49" s="45" t="s">
        <v>77</v>
      </c>
      <c r="AB49" s="45" t="s">
        <v>77</v>
      </c>
      <c r="AC49" s="46"/>
      <c r="AD49" s="46"/>
      <c r="AE49" s="46"/>
      <c r="AF49" s="46"/>
      <c r="AG49" s="46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</row>
    <row r="50" spans="1:53" ht="31.5" customHeight="1">
      <c r="A50" s="44">
        <v>47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</row>
    <row r="51" spans="1:53" ht="15" customHeight="1">
      <c r="A51" s="44">
        <v>48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</row>
    <row r="52" spans="1:53" ht="15" customHeight="1">
      <c r="A52" s="44">
        <v>49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</row>
    <row r="53" spans="1:53" ht="15" customHeight="1">
      <c r="A53" s="44">
        <v>50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</row>
    <row r="54" spans="1:53" ht="15" customHeight="1">
      <c r="A54" s="44">
        <v>51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</row>
    <row r="55" spans="1:53" ht="28.5" customHeight="1">
      <c r="A55" s="44">
        <v>52</v>
      </c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</row>
    <row r="56" spans="1:53" ht="28.5" customHeight="1">
      <c r="A56" s="44">
        <v>53</v>
      </c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</row>
    <row r="57" spans="1:53" ht="15" customHeight="1">
      <c r="A57" s="44">
        <v>54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</row>
    <row r="58" spans="1:53" ht="15" customHeight="1">
      <c r="A58" s="44">
        <v>55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</row>
    <row r="59" spans="1:53" ht="15" customHeight="1">
      <c r="A59" s="44">
        <v>56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</row>
    <row r="60" spans="1:53" ht="15" customHeight="1">
      <c r="A60" s="44">
        <v>57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</row>
    <row r="61" spans="1:53" ht="42" customHeight="1">
      <c r="A61" s="44">
        <v>58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</row>
    <row r="62" spans="1:53" ht="15" customHeight="1">
      <c r="A62" s="44">
        <v>59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</row>
    <row r="63" spans="1:53" ht="15" customHeight="1">
      <c r="A63" s="44">
        <v>60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</row>
    <row r="64" spans="1:53" ht="15" customHeight="1">
      <c r="A64" s="44">
        <v>61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</row>
    <row r="65" spans="1:53" ht="15" customHeight="1">
      <c r="A65" s="44">
        <v>62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</row>
    <row r="66" spans="1:53" ht="15" customHeight="1">
      <c r="A66" s="44">
        <v>63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</row>
    <row r="67" spans="1:53" ht="15" customHeight="1">
      <c r="A67" s="44">
        <v>64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</row>
    <row r="68" spans="1:53" ht="72" customHeight="1">
      <c r="A68" s="44">
        <v>65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</row>
    <row r="69" spans="1:53" ht="27.75" customHeight="1">
      <c r="A69" s="44">
        <v>66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</row>
    <row r="70" spans="1:53" ht="15" customHeight="1">
      <c r="A70" s="44">
        <v>67</v>
      </c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</row>
    <row r="71" spans="1:53" ht="30" customHeight="1">
      <c r="A71" s="44">
        <v>68</v>
      </c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</row>
    <row r="72" spans="1:53" ht="15" customHeight="1">
      <c r="A72" s="44">
        <v>69</v>
      </c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</row>
    <row r="73" spans="1:53" ht="15" customHeight="1">
      <c r="A73" s="44">
        <v>70</v>
      </c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</row>
    <row r="74" spans="1:53" ht="15" customHeight="1">
      <c r="A74" s="44">
        <v>71</v>
      </c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</row>
    <row r="75" spans="1:53" ht="15" customHeight="1">
      <c r="A75" s="44">
        <v>72</v>
      </c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</row>
    <row r="76" spans="1:53" ht="15" customHeight="1">
      <c r="A76" s="44">
        <v>73</v>
      </c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</row>
    <row r="77" spans="1:53" ht="15" customHeight="1">
      <c r="A77" s="44">
        <v>74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</row>
    <row r="78" spans="1:53" ht="15" customHeight="1">
      <c r="A78" s="44">
        <v>75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</row>
    <row r="79" spans="1:53" ht="15" customHeight="1">
      <c r="A79" s="44">
        <v>76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</row>
    <row r="80" spans="1:53" ht="15" customHeight="1">
      <c r="A80" s="44">
        <v>77</v>
      </c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</row>
    <row r="81" spans="1:53" ht="15" customHeight="1">
      <c r="A81" s="44">
        <v>78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</row>
    <row r="82" spans="1:53" ht="15" customHeight="1">
      <c r="A82" s="44">
        <v>79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</row>
    <row r="83" spans="1:53" ht="15" customHeight="1">
      <c r="A83" s="44">
        <v>80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</row>
    <row r="84" spans="1:53" ht="15" customHeight="1">
      <c r="A84" s="44">
        <v>81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</row>
    <row r="85" spans="1:53" ht="15" customHeight="1">
      <c r="A85" s="44">
        <v>82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</row>
    <row r="86" spans="1:53" ht="15" customHeight="1">
      <c r="A86" s="44">
        <v>83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</row>
    <row r="87" spans="1:53" ht="15" customHeight="1">
      <c r="A87" s="44">
        <v>84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</row>
    <row r="88" spans="1:53" ht="15" customHeight="1">
      <c r="A88" s="44">
        <v>85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</row>
    <row r="89" spans="1:53" ht="15" customHeight="1">
      <c r="A89" s="44">
        <v>86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</row>
    <row r="90" spans="1:53" ht="15" customHeight="1">
      <c r="A90" s="44">
        <v>87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</row>
    <row r="91" spans="1:53" ht="15" customHeight="1">
      <c r="A91" s="44">
        <v>88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</row>
    <row r="92" spans="1:53" ht="15" customHeight="1">
      <c r="A92" s="44">
        <v>89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</row>
    <row r="93" spans="1:53" ht="15" customHeight="1">
      <c r="A93" s="44">
        <v>90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</row>
    <row r="94" spans="1:53" ht="15" customHeight="1">
      <c r="A94" s="44">
        <v>91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</row>
    <row r="95" spans="1:53" ht="15" customHeight="1">
      <c r="A95" s="44">
        <v>92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</row>
    <row r="96" spans="1:53" ht="15" customHeight="1">
      <c r="A96" s="44">
        <v>93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</row>
    <row r="97" spans="1:53" ht="15" customHeight="1">
      <c r="A97" s="44">
        <v>94</v>
      </c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</row>
    <row r="98" spans="1:53" ht="15" customHeight="1">
      <c r="A98" s="44">
        <v>95</v>
      </c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</row>
    <row r="99" spans="1:53" ht="15" customHeight="1">
      <c r="A99" s="44">
        <v>96</v>
      </c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</row>
    <row r="100" spans="1:53" ht="15" customHeight="1">
      <c r="A100" s="44">
        <v>97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</row>
    <row r="101" spans="1:53" ht="15" customHeight="1">
      <c r="A101" s="44">
        <v>98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</row>
    <row r="102" spans="1:53" ht="15" customHeight="1">
      <c r="A102" s="44">
        <v>99</v>
      </c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</row>
    <row r="103" spans="1:53" ht="15" customHeight="1">
      <c r="A103" s="44">
        <v>100</v>
      </c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</row>
    <row r="104" spans="1:53" ht="15" customHeight="1">
      <c r="A104" s="44">
        <v>101</v>
      </c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</row>
    <row r="105" spans="1:53" ht="15" customHeight="1">
      <c r="A105" s="44">
        <v>102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</row>
    <row r="106" spans="1:53" ht="15" customHeight="1">
      <c r="A106" s="44">
        <v>103</v>
      </c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</row>
    <row r="107" spans="1:53" ht="15" customHeight="1">
      <c r="A107" s="44">
        <v>104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</row>
    <row r="108" spans="1:53" ht="15" customHeight="1">
      <c r="A108" s="44">
        <v>105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</row>
    <row r="109" spans="1:53" ht="15" customHeight="1">
      <c r="A109" s="44">
        <v>106</v>
      </c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</row>
    <row r="110" spans="1:53" ht="15" customHeight="1">
      <c r="A110" s="44">
        <v>107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</row>
    <row r="111" spans="1:53" ht="15" customHeight="1">
      <c r="A111" s="44">
        <v>108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</row>
    <row r="112" spans="1:53" ht="15" customHeight="1">
      <c r="A112" s="44">
        <v>109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</row>
    <row r="113" spans="1:53" ht="15" customHeight="1">
      <c r="A113" s="44">
        <v>110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</row>
    <row r="114" spans="1:53" ht="15" customHeight="1">
      <c r="A114" s="44">
        <v>111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</row>
    <row r="115" spans="1:53" ht="15" customHeight="1">
      <c r="A115" s="44">
        <v>112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</row>
    <row r="116" spans="1:53" ht="15" customHeight="1">
      <c r="A116" s="44">
        <v>113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</row>
    <row r="117" spans="1:53" ht="15" customHeight="1">
      <c r="A117" s="44">
        <v>114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</row>
    <row r="118" spans="1:53" ht="15" customHeight="1">
      <c r="A118" s="44">
        <v>115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</row>
    <row r="119" spans="1:53" ht="15" customHeight="1">
      <c r="A119" s="44">
        <v>116</v>
      </c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</row>
    <row r="120" spans="1:53" ht="15" customHeight="1">
      <c r="A120" s="44">
        <v>117</v>
      </c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</row>
    <row r="121" spans="1:53" ht="15" customHeight="1">
      <c r="A121" s="44">
        <v>118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</row>
    <row r="122" spans="1:53" ht="15" customHeight="1">
      <c r="A122" s="44">
        <v>119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</row>
    <row r="123" spans="1:53" ht="15" customHeight="1">
      <c r="A123" s="44">
        <v>120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</row>
    <row r="124" spans="1:53" ht="15" customHeight="1">
      <c r="A124" s="44">
        <v>121</v>
      </c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</row>
    <row r="125" spans="1:53" ht="15" customHeight="1">
      <c r="A125" s="44">
        <v>122</v>
      </c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</row>
    <row r="126" spans="1:53" ht="15" customHeight="1">
      <c r="A126" s="44">
        <v>123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</row>
    <row r="127" spans="1:53" ht="15" customHeight="1">
      <c r="A127" s="44">
        <v>124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</row>
    <row r="128" spans="1:53" ht="15" customHeight="1">
      <c r="A128" s="44">
        <v>125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</row>
    <row r="129" spans="1:53" ht="15" customHeight="1">
      <c r="A129" s="44">
        <v>126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</row>
    <row r="130" spans="1:53" ht="15" customHeight="1">
      <c r="A130" s="44">
        <v>127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</row>
    <row r="131" spans="1:53" ht="15" customHeight="1">
      <c r="A131" s="44">
        <v>128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</row>
    <row r="132" spans="1:53" ht="15" customHeight="1">
      <c r="A132" s="44">
        <v>129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</row>
    <row r="133" spans="1:53" ht="15" customHeight="1">
      <c r="A133" s="44">
        <v>130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</row>
    <row r="134" spans="1:53" ht="15" customHeight="1">
      <c r="A134" s="44">
        <v>131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</row>
    <row r="135" spans="1:53" ht="15" customHeight="1">
      <c r="A135" s="44">
        <v>132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</row>
    <row r="136" spans="1:53" ht="15" customHeight="1">
      <c r="A136" s="44">
        <v>133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</row>
    <row r="137" spans="1:53" ht="15" customHeight="1">
      <c r="A137" s="44">
        <v>134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</row>
    <row r="138" spans="1:53" ht="15" customHeight="1">
      <c r="A138" s="44">
        <v>135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</row>
    <row r="139" spans="1:53" ht="15" customHeight="1">
      <c r="A139" s="44">
        <v>136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</row>
    <row r="140" spans="1:53" ht="15" customHeight="1">
      <c r="A140" s="44">
        <v>137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</row>
    <row r="141" spans="1:53" ht="15" customHeight="1">
      <c r="A141" s="44">
        <v>138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</row>
    <row r="142" spans="1:53" ht="15" customHeight="1">
      <c r="A142" s="44">
        <v>139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</row>
    <row r="143" spans="1:53" ht="15" customHeight="1">
      <c r="A143" s="44">
        <v>140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</row>
    <row r="144" spans="1:53" ht="15" customHeight="1">
      <c r="A144" s="44">
        <v>141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</row>
    <row r="145" spans="1:53" ht="15" customHeight="1">
      <c r="A145" s="44">
        <v>142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</row>
    <row r="146" spans="1:53" ht="15" customHeight="1">
      <c r="A146" s="44">
        <v>143</v>
      </c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</row>
    <row r="147" spans="1:53" ht="15" customHeight="1">
      <c r="A147" s="44">
        <v>144</v>
      </c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</row>
    <row r="148" spans="1:53" ht="15" customHeight="1">
      <c r="A148" s="44">
        <v>145</v>
      </c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</row>
    <row r="149" spans="1:53" ht="15" customHeight="1">
      <c r="A149" s="44">
        <v>146</v>
      </c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</row>
    <row r="150" spans="1:53" ht="15" customHeight="1">
      <c r="A150" s="44">
        <v>147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</row>
    <row r="151" spans="1:53" ht="15" customHeight="1">
      <c r="A151" s="44">
        <v>148</v>
      </c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</row>
    <row r="152" spans="1:53" ht="15" customHeight="1">
      <c r="A152" s="44">
        <v>149</v>
      </c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</row>
    <row r="153" spans="1:53" ht="15" customHeight="1">
      <c r="A153" s="44">
        <v>150</v>
      </c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</row>
    <row r="154" spans="1:53" ht="15" customHeight="1">
      <c r="A154" s="44">
        <v>151</v>
      </c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</row>
    <row r="155" spans="1:53" ht="15" customHeight="1">
      <c r="A155" s="44">
        <v>152</v>
      </c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</row>
    <row r="156" spans="1:53" ht="15" customHeight="1">
      <c r="A156" s="44">
        <v>153</v>
      </c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</row>
    <row r="157" spans="1:53" ht="15" customHeight="1">
      <c r="A157" s="44">
        <v>154</v>
      </c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</row>
    <row r="158" spans="1:53" ht="15" customHeight="1">
      <c r="A158" s="44">
        <v>155</v>
      </c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</row>
    <row r="159" spans="1:53" ht="15" customHeight="1">
      <c r="A159" s="44">
        <v>156</v>
      </c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</row>
    <row r="160" spans="1:53" ht="15" customHeight="1">
      <c r="A160" s="44">
        <v>157</v>
      </c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</row>
    <row r="161" spans="1:53" ht="15" customHeight="1">
      <c r="A161" s="44">
        <v>158</v>
      </c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</row>
    <row r="162" spans="1:53" ht="15" customHeight="1">
      <c r="A162" s="44">
        <v>159</v>
      </c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</row>
    <row r="163" spans="1:53" ht="15" customHeight="1">
      <c r="A163" s="44">
        <v>160</v>
      </c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</row>
    <row r="164" spans="1:53" ht="15" customHeight="1">
      <c r="A164" s="44">
        <v>161</v>
      </c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</row>
    <row r="165" spans="1:53" ht="15" customHeight="1">
      <c r="A165" s="44">
        <v>162</v>
      </c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</row>
    <row r="166" spans="1:53" ht="15" customHeight="1">
      <c r="A166" s="44">
        <v>163</v>
      </c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</row>
    <row r="167" spans="1:53" ht="15" customHeight="1">
      <c r="A167" s="44">
        <v>164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</row>
    <row r="168" spans="1:53" ht="15" customHeight="1">
      <c r="A168" s="44">
        <v>165</v>
      </c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</row>
    <row r="169" spans="1:53" ht="15" customHeight="1">
      <c r="A169" s="44">
        <v>166</v>
      </c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</row>
    <row r="170" spans="1:53" ht="15" customHeight="1">
      <c r="A170" s="44">
        <v>167</v>
      </c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</row>
    <row r="171" spans="1:53" ht="15" customHeight="1">
      <c r="A171" s="44">
        <v>168</v>
      </c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</row>
    <row r="172" spans="1:53" ht="15" customHeight="1">
      <c r="A172" s="44">
        <v>169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</row>
    <row r="173" spans="1:53" ht="15" customHeight="1">
      <c r="A173" s="44">
        <v>170</v>
      </c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</row>
    <row r="174" spans="1:53" ht="15" customHeight="1">
      <c r="A174" s="44">
        <v>171</v>
      </c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</row>
    <row r="175" spans="1:53" ht="15" customHeight="1">
      <c r="A175" s="44">
        <v>172</v>
      </c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</row>
    <row r="176" spans="1:53" ht="15" customHeight="1">
      <c r="A176" s="44">
        <v>173</v>
      </c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</row>
    <row r="177" spans="1:53" ht="15" customHeight="1">
      <c r="A177" s="44">
        <v>174</v>
      </c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</row>
    <row r="178" spans="1:53" ht="15" customHeight="1">
      <c r="A178" s="44">
        <v>175</v>
      </c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</row>
    <row r="179" spans="1:53" ht="15" customHeight="1">
      <c r="A179" s="44">
        <v>176</v>
      </c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</row>
    <row r="180" spans="1:53" ht="15" customHeight="1">
      <c r="A180" s="44">
        <v>177</v>
      </c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</row>
    <row r="181" spans="1:53" ht="15" customHeight="1">
      <c r="A181" s="44">
        <v>178</v>
      </c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</row>
    <row r="182" spans="1:53" ht="15" customHeight="1">
      <c r="A182" s="44">
        <v>179</v>
      </c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</row>
    <row r="183" spans="1:53" ht="15" customHeight="1">
      <c r="A183" s="44">
        <v>180</v>
      </c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</row>
    <row r="184" spans="1:53" ht="15" customHeight="1">
      <c r="A184" s="44">
        <v>181</v>
      </c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</row>
    <row r="185" spans="1:53" ht="15" customHeight="1">
      <c r="A185" s="44">
        <v>182</v>
      </c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</row>
    <row r="186" spans="1:53" ht="15" customHeight="1">
      <c r="A186" s="44">
        <v>183</v>
      </c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</row>
    <row r="187" spans="1:53" ht="15" customHeight="1">
      <c r="A187" s="44">
        <v>184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</row>
    <row r="188" spans="1:53" ht="15" customHeight="1">
      <c r="A188" s="44">
        <v>185</v>
      </c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</row>
    <row r="189" spans="1:53" ht="15" customHeight="1">
      <c r="A189" s="44">
        <v>186</v>
      </c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</row>
    <row r="190" spans="1:53" ht="15" customHeight="1">
      <c r="A190" s="44">
        <v>187</v>
      </c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</row>
    <row r="191" spans="1:53" ht="15" customHeight="1">
      <c r="A191" s="44">
        <v>188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</row>
    <row r="192" spans="1:53" ht="15" customHeight="1">
      <c r="A192" s="44">
        <v>189</v>
      </c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</row>
    <row r="193" spans="1:53" ht="15" customHeight="1">
      <c r="A193" s="44">
        <v>190</v>
      </c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</row>
    <row r="194" spans="1:53" ht="15" customHeight="1">
      <c r="A194" s="44">
        <v>191</v>
      </c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</row>
    <row r="195" spans="1:53" ht="15" customHeight="1">
      <c r="A195" s="44">
        <v>192</v>
      </c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</row>
    <row r="196" spans="1:53" ht="15" customHeight="1">
      <c r="A196" s="44">
        <v>193</v>
      </c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</row>
    <row r="197" spans="1:53" ht="15" customHeight="1">
      <c r="A197" s="44">
        <v>194</v>
      </c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</row>
    <row r="198" spans="1:53" ht="15" customHeight="1">
      <c r="A198" s="44">
        <v>195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</row>
    <row r="199" spans="1:53" ht="15" customHeight="1">
      <c r="A199" s="44">
        <v>196</v>
      </c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</row>
    <row r="200" spans="1:53" ht="15" customHeight="1">
      <c r="A200" s="44">
        <v>197</v>
      </c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</row>
    <row r="201" spans="1:53" ht="15" customHeight="1">
      <c r="A201" s="44">
        <v>198</v>
      </c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</row>
    <row r="202" spans="1:53" ht="15" customHeight="1">
      <c r="A202" s="44">
        <v>199</v>
      </c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</row>
    <row r="203" spans="1:53" ht="15" customHeight="1">
      <c r="A203" s="44">
        <v>200</v>
      </c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</row>
    <row r="204" spans="1:53" ht="15" customHeight="1">
      <c r="A204" s="44">
        <v>201</v>
      </c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</row>
    <row r="205" spans="1:53" ht="15" customHeight="1">
      <c r="A205" s="44">
        <v>202</v>
      </c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</row>
    <row r="206" spans="1:53" ht="15" customHeight="1">
      <c r="A206" s="44">
        <v>203</v>
      </c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</row>
    <row r="207" spans="1:53" ht="15" customHeight="1">
      <c r="A207" s="44">
        <v>204</v>
      </c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</row>
    <row r="208" spans="1:53" ht="15" customHeight="1">
      <c r="A208" s="44">
        <v>205</v>
      </c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</row>
    <row r="209" spans="1:53" ht="15" customHeight="1">
      <c r="A209" s="44">
        <v>206</v>
      </c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</row>
    <row r="210" spans="1:53" ht="15" customHeight="1">
      <c r="A210" s="44">
        <v>207</v>
      </c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</row>
    <row r="211" spans="1:53" ht="15" customHeight="1">
      <c r="A211" s="44">
        <v>208</v>
      </c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</row>
    <row r="212" spans="1:53" ht="15" customHeight="1">
      <c r="A212" s="44">
        <v>209</v>
      </c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</row>
    <row r="213" spans="1:53" ht="15" customHeight="1">
      <c r="A213" s="44">
        <v>210</v>
      </c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</row>
    <row r="214" spans="1:53" ht="15" customHeight="1">
      <c r="A214" s="44">
        <v>211</v>
      </c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</row>
    <row r="215" spans="1:53" ht="15" customHeight="1">
      <c r="A215" s="44">
        <v>212</v>
      </c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</row>
    <row r="216" spans="1:53" ht="15" customHeight="1">
      <c r="A216" s="44">
        <v>213</v>
      </c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</row>
    <row r="217" spans="1:53" ht="15" customHeight="1">
      <c r="A217" s="44">
        <v>214</v>
      </c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</row>
    <row r="218" spans="1:53" ht="15" customHeight="1">
      <c r="A218" s="44">
        <v>215</v>
      </c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</row>
    <row r="219" spans="1:53" ht="15" customHeight="1">
      <c r="A219" s="44">
        <v>216</v>
      </c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</row>
    <row r="220" spans="1:53" ht="15" customHeight="1">
      <c r="A220" s="44">
        <v>217</v>
      </c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</row>
    <row r="221" spans="1:53" ht="15" customHeight="1">
      <c r="A221" s="44">
        <v>218</v>
      </c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</row>
    <row r="222" spans="1:53" ht="15" customHeight="1">
      <c r="A222" s="44">
        <v>219</v>
      </c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</row>
    <row r="223" spans="1:53" ht="15" customHeight="1">
      <c r="A223" s="44">
        <v>220</v>
      </c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</row>
    <row r="224" spans="1:53" ht="15" customHeight="1">
      <c r="A224" s="44">
        <v>221</v>
      </c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</row>
    <row r="225" spans="1:53" ht="15" customHeight="1">
      <c r="A225" s="44">
        <v>222</v>
      </c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</row>
    <row r="226" spans="1:53" ht="15" customHeight="1">
      <c r="A226" s="44">
        <v>223</v>
      </c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</row>
    <row r="227" spans="1:53" ht="15" customHeight="1">
      <c r="A227" s="44">
        <v>224</v>
      </c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</row>
    <row r="228" spans="1:53" ht="15" customHeight="1">
      <c r="A228" s="44">
        <v>225</v>
      </c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</row>
    <row r="229" spans="1:53" ht="15" customHeight="1">
      <c r="A229" s="44">
        <v>226</v>
      </c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</row>
    <row r="230" spans="1:53" ht="15" customHeight="1">
      <c r="A230" s="44">
        <v>227</v>
      </c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</row>
    <row r="231" spans="1:53" ht="15" customHeight="1">
      <c r="A231" s="44">
        <v>228</v>
      </c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</row>
    <row r="232" spans="1:53" ht="15" customHeight="1">
      <c r="A232" s="44">
        <v>229</v>
      </c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</row>
    <row r="233" spans="1:53" ht="15" customHeight="1">
      <c r="A233" s="44">
        <v>230</v>
      </c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</row>
    <row r="234" spans="1:53" ht="15" customHeight="1">
      <c r="A234" s="44">
        <v>231</v>
      </c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</row>
    <row r="235" spans="1:53" ht="15" customHeight="1">
      <c r="A235" s="44">
        <v>232</v>
      </c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</row>
    <row r="236" spans="1:53" ht="15" customHeight="1">
      <c r="A236" s="44">
        <v>233</v>
      </c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</row>
    <row r="237" spans="1:53" ht="15" customHeight="1">
      <c r="A237" s="44">
        <v>234</v>
      </c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</row>
    <row r="238" spans="1:53" ht="15" customHeight="1">
      <c r="A238" s="44">
        <v>235</v>
      </c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</row>
    <row r="239" spans="1:53" ht="15" customHeight="1">
      <c r="A239" s="44">
        <v>236</v>
      </c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</row>
    <row r="240" spans="1:53" ht="15" customHeight="1">
      <c r="A240" s="44">
        <v>237</v>
      </c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</row>
    <row r="241" spans="1:53" ht="15" customHeight="1">
      <c r="A241" s="44">
        <v>238</v>
      </c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</row>
    <row r="242" spans="1:53" ht="15" customHeight="1">
      <c r="A242" s="44">
        <v>239</v>
      </c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</row>
    <row r="243" spans="1:53" ht="15" customHeight="1">
      <c r="A243" s="44">
        <v>240</v>
      </c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</row>
    <row r="244" spans="1:53" ht="15" customHeight="1">
      <c r="A244" s="44">
        <v>241</v>
      </c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</row>
    <row r="245" spans="1:53" ht="15" customHeight="1">
      <c r="A245" s="44">
        <v>242</v>
      </c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</row>
    <row r="246" spans="1:53" ht="15" customHeight="1">
      <c r="A246" s="44">
        <v>243</v>
      </c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</row>
    <row r="247" spans="1:53" ht="15" customHeight="1">
      <c r="A247" s="44">
        <v>244</v>
      </c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</row>
    <row r="248" spans="1:53" ht="15" customHeight="1">
      <c r="A248" s="44">
        <v>245</v>
      </c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</row>
    <row r="249" spans="1:53" ht="15" customHeight="1">
      <c r="A249" s="44">
        <v>246</v>
      </c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</row>
    <row r="250" spans="1:53" ht="15" customHeight="1">
      <c r="A250" s="44">
        <v>247</v>
      </c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</row>
    <row r="251" spans="1:53" ht="15" customHeight="1">
      <c r="A251" s="44">
        <v>248</v>
      </c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</row>
    <row r="252" spans="1:53" ht="15" customHeight="1">
      <c r="A252" s="44">
        <v>249</v>
      </c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</row>
    <row r="253" spans="1:53" ht="15" customHeight="1">
      <c r="A253" s="44">
        <v>250</v>
      </c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</row>
    <row r="254" spans="1:53" ht="15" customHeight="1">
      <c r="A254" s="44">
        <v>251</v>
      </c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</row>
    <row r="255" spans="1:53" ht="15" customHeight="1">
      <c r="A255" s="44">
        <v>252</v>
      </c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</row>
    <row r="256" spans="1:53" ht="15" customHeight="1">
      <c r="A256" s="44">
        <v>253</v>
      </c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</row>
    <row r="257" spans="1:53" ht="15" customHeight="1">
      <c r="A257" s="44">
        <v>254</v>
      </c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</row>
    <row r="258" spans="1:53" ht="15" customHeight="1">
      <c r="A258" s="44">
        <v>255</v>
      </c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</row>
    <row r="259" spans="1:53" ht="15" customHeight="1">
      <c r="A259" s="44">
        <v>256</v>
      </c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</row>
    <row r="260" spans="1:53" ht="15" customHeight="1">
      <c r="A260" s="44">
        <v>257</v>
      </c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</row>
    <row r="261" spans="1:53" ht="15" customHeight="1">
      <c r="A261" s="44">
        <v>258</v>
      </c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</row>
    <row r="262" spans="1:53" ht="15" customHeight="1">
      <c r="A262" s="44">
        <v>259</v>
      </c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</row>
    <row r="263" spans="1:53" ht="15" customHeight="1">
      <c r="A263" s="44">
        <v>260</v>
      </c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</row>
    <row r="264" spans="1:53" ht="15" customHeight="1">
      <c r="A264" s="44">
        <v>261</v>
      </c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</row>
    <row r="265" spans="1:53" ht="15" customHeight="1">
      <c r="A265" s="44">
        <v>262</v>
      </c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</row>
    <row r="266" spans="1:53" ht="15" customHeight="1">
      <c r="A266" s="44">
        <v>263</v>
      </c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</row>
    <row r="267" spans="1:53" ht="15" customHeight="1">
      <c r="A267" s="44">
        <v>264</v>
      </c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</row>
    <row r="268" spans="1:53" ht="15" customHeight="1">
      <c r="A268" s="44">
        <v>265</v>
      </c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</row>
    <row r="269" spans="1:53" ht="15" customHeight="1">
      <c r="A269" s="44">
        <v>266</v>
      </c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</row>
    <row r="270" spans="1:53" ht="15" customHeight="1">
      <c r="A270" s="44">
        <v>267</v>
      </c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</row>
    <row r="271" spans="1:53" ht="15" customHeight="1">
      <c r="A271" s="44">
        <v>268</v>
      </c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</row>
    <row r="272" spans="1:53" ht="15" customHeight="1">
      <c r="A272" s="44">
        <v>269</v>
      </c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</row>
    <row r="273" spans="1:53" ht="15" customHeight="1">
      <c r="A273" s="44">
        <v>270</v>
      </c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</row>
    <row r="274" spans="1:53" ht="15" customHeight="1">
      <c r="A274" s="44">
        <v>271</v>
      </c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</row>
    <row r="275" spans="1:53" ht="15" customHeight="1">
      <c r="A275" s="44">
        <v>272</v>
      </c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</row>
    <row r="276" spans="1:53" ht="15" customHeight="1">
      <c r="A276" s="44">
        <v>273</v>
      </c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</row>
    <row r="277" spans="1:53" ht="15" customHeight="1">
      <c r="A277" s="44">
        <v>274</v>
      </c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</row>
    <row r="278" spans="1:53" ht="15" customHeight="1">
      <c r="A278" s="44">
        <v>275</v>
      </c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</row>
    <row r="279" spans="1:53" ht="15" customHeight="1">
      <c r="A279" s="44">
        <v>276</v>
      </c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</row>
    <row r="280" spans="1:53" ht="15" customHeight="1">
      <c r="A280" s="44">
        <v>277</v>
      </c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</row>
    <row r="281" spans="1:53" ht="15" customHeight="1">
      <c r="A281" s="44">
        <v>278</v>
      </c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</row>
    <row r="282" spans="1:53" ht="15" customHeight="1">
      <c r="A282" s="44">
        <v>279</v>
      </c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</row>
    <row r="283" spans="1:53" ht="15" customHeight="1">
      <c r="A283" s="44">
        <v>280</v>
      </c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</row>
    <row r="284" spans="1:53" ht="15" customHeight="1">
      <c r="A284" s="44">
        <v>281</v>
      </c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</row>
    <row r="285" spans="1:53" ht="15" customHeight="1">
      <c r="A285" s="44">
        <v>282</v>
      </c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</row>
    <row r="286" spans="1:53" ht="15" customHeight="1">
      <c r="A286" s="44">
        <v>283</v>
      </c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</row>
    <row r="287" spans="1:53" ht="15" customHeight="1">
      <c r="A287" s="44">
        <v>284</v>
      </c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</row>
    <row r="288" spans="1:53" ht="15" customHeight="1">
      <c r="A288" s="44">
        <v>285</v>
      </c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</row>
    <row r="289" spans="1:53" ht="15" customHeight="1">
      <c r="A289" s="44">
        <v>286</v>
      </c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</row>
    <row r="290" spans="1:53" ht="15" customHeight="1">
      <c r="A290" s="44">
        <v>287</v>
      </c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</row>
    <row r="291" spans="1:53" ht="15" customHeight="1">
      <c r="A291" s="44">
        <v>288</v>
      </c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</row>
    <row r="292" spans="1:53" ht="15" customHeight="1">
      <c r="A292" s="44">
        <v>289</v>
      </c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</row>
    <row r="293" spans="1:53" ht="15" customHeight="1">
      <c r="A293" s="44">
        <v>290</v>
      </c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</row>
    <row r="294" spans="1:53" ht="15" customHeight="1">
      <c r="A294" s="44">
        <v>291</v>
      </c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</row>
    <row r="295" spans="1:53" ht="15" customHeight="1">
      <c r="A295" s="44">
        <v>292</v>
      </c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</row>
    <row r="296" spans="1:53" ht="15" customHeight="1">
      <c r="A296" s="44">
        <v>293</v>
      </c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</row>
    <row r="297" spans="1:53" ht="15" customHeight="1">
      <c r="A297" s="44">
        <v>294</v>
      </c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</row>
    <row r="298" spans="1:53" ht="15" customHeight="1">
      <c r="A298" s="44">
        <v>295</v>
      </c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</row>
    <row r="299" spans="1:53" ht="15" customHeight="1">
      <c r="A299" s="44">
        <v>296</v>
      </c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</row>
    <row r="300" spans="1:53" ht="15" customHeight="1">
      <c r="A300" s="44">
        <v>297</v>
      </c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</row>
    <row r="301" spans="1:53" ht="15" customHeight="1">
      <c r="A301" s="44">
        <v>298</v>
      </c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</row>
    <row r="302" spans="1:53" ht="15" customHeight="1">
      <c r="A302" s="44">
        <v>299</v>
      </c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</row>
    <row r="303" spans="1:53" ht="15" customHeight="1">
      <c r="A303" s="44">
        <v>300</v>
      </c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</row>
    <row r="304" spans="1:53" ht="15" customHeight="1">
      <c r="A304" s="44">
        <v>301</v>
      </c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</row>
    <row r="305" spans="1:53" ht="15" customHeight="1">
      <c r="A305" s="44">
        <v>302</v>
      </c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</row>
    <row r="306" spans="1:53" ht="15" customHeight="1">
      <c r="A306" s="44">
        <v>303</v>
      </c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</row>
    <row r="307" spans="1:53" ht="15" customHeight="1">
      <c r="A307" s="44">
        <v>304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</row>
    <row r="308" spans="1:53" ht="15" customHeight="1">
      <c r="A308" s="44">
        <v>305</v>
      </c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</row>
    <row r="309" spans="1:53" ht="15" customHeight="1">
      <c r="A309" s="44">
        <v>306</v>
      </c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</row>
    <row r="310" spans="1:53" ht="15" customHeight="1">
      <c r="A310" s="44">
        <v>307</v>
      </c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</row>
    <row r="311" spans="1:53" ht="15" customHeight="1">
      <c r="A311" s="44">
        <v>308</v>
      </c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</row>
    <row r="312" spans="1:53" ht="15" customHeight="1">
      <c r="A312" s="44">
        <v>309</v>
      </c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</row>
    <row r="313" spans="1:53" ht="15" customHeight="1">
      <c r="A313" s="44">
        <v>310</v>
      </c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</row>
    <row r="314" spans="1:53" ht="15" customHeight="1">
      <c r="A314" s="44">
        <v>311</v>
      </c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</row>
    <row r="315" spans="1:53" ht="15" customHeight="1">
      <c r="A315" s="44">
        <v>312</v>
      </c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</row>
    <row r="316" spans="1:53" ht="15" customHeight="1">
      <c r="A316" s="44">
        <v>313</v>
      </c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</row>
    <row r="317" spans="1:53" ht="15" customHeight="1">
      <c r="A317" s="44">
        <v>314</v>
      </c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</row>
    <row r="318" spans="1:53" ht="15" customHeight="1">
      <c r="A318" s="44">
        <v>315</v>
      </c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</row>
    <row r="319" spans="1:53" ht="15" customHeight="1">
      <c r="A319" s="44">
        <v>316</v>
      </c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</row>
    <row r="320" spans="1:53" ht="15" customHeight="1">
      <c r="A320" s="44">
        <v>317</v>
      </c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</row>
    <row r="321" spans="1:53" ht="15" customHeight="1">
      <c r="A321" s="44">
        <v>318</v>
      </c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</row>
    <row r="322" spans="1:53" ht="15" customHeight="1">
      <c r="A322" s="44">
        <v>319</v>
      </c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</row>
    <row r="323" spans="1:53" ht="15" customHeight="1">
      <c r="A323" s="44">
        <v>320</v>
      </c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</row>
    <row r="324" spans="1:53" ht="15" customHeight="1">
      <c r="A324" s="44">
        <v>321</v>
      </c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</row>
    <row r="325" spans="1:53" ht="15" customHeight="1">
      <c r="A325" s="44">
        <v>322</v>
      </c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</row>
    <row r="326" spans="1:53" ht="15" customHeight="1">
      <c r="A326" s="44">
        <v>323</v>
      </c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</row>
    <row r="327" spans="1:53" ht="15" customHeight="1">
      <c r="A327" s="44">
        <v>324</v>
      </c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</row>
    <row r="328" spans="1:53" ht="15" customHeight="1">
      <c r="A328" s="44">
        <v>325</v>
      </c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</row>
    <row r="329" spans="1:53" ht="15" customHeight="1">
      <c r="A329" s="44">
        <v>326</v>
      </c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</row>
    <row r="330" spans="1:53" ht="15" customHeight="1">
      <c r="A330" s="44">
        <v>327</v>
      </c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</row>
    <row r="331" spans="1:53" ht="15" customHeight="1">
      <c r="A331" s="44">
        <v>328</v>
      </c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</row>
    <row r="332" spans="1:53" ht="15" customHeight="1">
      <c r="A332" s="44">
        <v>329</v>
      </c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</row>
    <row r="333" spans="1:53" ht="15" customHeight="1">
      <c r="A333" s="44">
        <v>330</v>
      </c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</row>
    <row r="334" spans="1:53" ht="15" customHeight="1">
      <c r="A334" s="44">
        <v>331</v>
      </c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</row>
    <row r="335" spans="1:53" ht="15" customHeight="1">
      <c r="A335" s="44">
        <v>332</v>
      </c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</row>
    <row r="336" spans="1:53" ht="15" customHeight="1">
      <c r="A336" s="44">
        <v>333</v>
      </c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</row>
    <row r="337" spans="1:53" ht="15" customHeight="1">
      <c r="A337" s="44">
        <v>334</v>
      </c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</row>
    <row r="338" spans="1:53" ht="15" customHeight="1">
      <c r="A338" s="44">
        <v>335</v>
      </c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</row>
    <row r="339" spans="1:53" ht="15" customHeight="1">
      <c r="A339" s="44">
        <v>336</v>
      </c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</row>
    <row r="340" spans="1:53" ht="15" customHeight="1">
      <c r="A340" s="44">
        <v>337</v>
      </c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</row>
    <row r="341" spans="1:53" ht="15" customHeight="1">
      <c r="A341" s="44">
        <v>338</v>
      </c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</row>
    <row r="342" spans="1:53" ht="15" customHeight="1">
      <c r="A342" s="44">
        <v>339</v>
      </c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</row>
    <row r="343" spans="1:53" ht="15" customHeight="1">
      <c r="A343" s="44">
        <v>340</v>
      </c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</row>
    <row r="344" spans="1:53" ht="15" customHeight="1">
      <c r="A344" s="44">
        <v>341</v>
      </c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</row>
    <row r="345" spans="1:53" ht="15" customHeight="1">
      <c r="A345" s="44">
        <v>342</v>
      </c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</row>
    <row r="346" spans="1:53" ht="15" customHeight="1">
      <c r="A346" s="44">
        <v>343</v>
      </c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</row>
    <row r="347" spans="1:53" ht="15" customHeight="1">
      <c r="A347" s="44">
        <v>344</v>
      </c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</row>
    <row r="348" spans="1:53" ht="15" customHeight="1">
      <c r="A348" s="44">
        <v>345</v>
      </c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</row>
    <row r="349" spans="1:53" ht="15" customHeight="1">
      <c r="A349" s="44">
        <v>346</v>
      </c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</row>
    <row r="350" spans="1:53" ht="15" customHeight="1">
      <c r="A350" s="44">
        <v>347</v>
      </c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</row>
    <row r="351" spans="1:53" ht="15" customHeight="1">
      <c r="A351" s="44">
        <v>348</v>
      </c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</row>
    <row r="352" spans="1:53" ht="15" customHeight="1">
      <c r="A352" s="44">
        <v>349</v>
      </c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</row>
    <row r="353" spans="1:53" ht="15" customHeight="1">
      <c r="A353" s="44">
        <v>350</v>
      </c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</row>
    <row r="354" spans="1:53" ht="15" customHeight="1">
      <c r="A354" s="44">
        <v>351</v>
      </c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</row>
    <row r="355" spans="1:53" ht="15" customHeight="1">
      <c r="A355" s="44">
        <v>352</v>
      </c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</row>
    <row r="356" spans="1:53" ht="15" customHeight="1">
      <c r="A356" s="44">
        <v>353</v>
      </c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</row>
    <row r="357" spans="1:53" ht="15" customHeight="1">
      <c r="A357" s="44">
        <v>354</v>
      </c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</row>
    <row r="358" spans="1:53" ht="15" customHeight="1">
      <c r="A358" s="44">
        <v>355</v>
      </c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</row>
    <row r="359" spans="1:53" ht="15" customHeight="1">
      <c r="A359" s="44">
        <v>356</v>
      </c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</row>
    <row r="360" spans="1:53" ht="15" customHeight="1">
      <c r="A360" s="44">
        <v>357</v>
      </c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</row>
    <row r="361" spans="1:53" ht="15" customHeight="1">
      <c r="A361" s="44">
        <v>358</v>
      </c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</row>
    <row r="362" spans="1:53" ht="15" customHeight="1">
      <c r="A362" s="44">
        <v>359</v>
      </c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</row>
    <row r="363" spans="1:53" ht="15" customHeight="1">
      <c r="A363" s="44">
        <v>360</v>
      </c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</row>
    <row r="364" spans="1:53" ht="15" customHeight="1">
      <c r="A364" s="44">
        <v>361</v>
      </c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</row>
    <row r="365" spans="1:53" ht="15" customHeight="1">
      <c r="A365" s="44">
        <v>362</v>
      </c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</row>
    <row r="366" spans="1:53" ht="15" customHeight="1">
      <c r="A366" s="44">
        <v>363</v>
      </c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</row>
    <row r="367" spans="1:53" ht="15" customHeight="1">
      <c r="A367" s="44">
        <v>364</v>
      </c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</row>
    <row r="368" spans="1:53" ht="15" customHeight="1">
      <c r="A368" s="44">
        <v>365</v>
      </c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</row>
    <row r="369" spans="1:53" ht="15" customHeight="1">
      <c r="A369" s="44">
        <v>366</v>
      </c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</row>
    <row r="370" spans="1:53" ht="15" customHeight="1">
      <c r="A370" s="44">
        <v>367</v>
      </c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</row>
    <row r="371" spans="1:53" ht="15" customHeight="1">
      <c r="A371" s="44">
        <v>368</v>
      </c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</row>
    <row r="372" spans="1:53" ht="15" customHeight="1">
      <c r="A372" s="44">
        <v>369</v>
      </c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</row>
    <row r="373" spans="1:53" ht="15" customHeight="1">
      <c r="A373" s="44">
        <v>370</v>
      </c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</row>
    <row r="374" spans="1:53" ht="15" customHeight="1">
      <c r="A374" s="44">
        <v>371</v>
      </c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</row>
    <row r="375" spans="1:53" ht="15" customHeight="1">
      <c r="A375" s="44">
        <v>372</v>
      </c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</row>
    <row r="376" spans="1:53" ht="15" customHeight="1">
      <c r="A376" s="44">
        <v>373</v>
      </c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</row>
    <row r="377" spans="1:53" ht="15" customHeight="1">
      <c r="A377" s="44">
        <v>374</v>
      </c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</row>
    <row r="378" spans="1:53" ht="15" customHeight="1">
      <c r="A378" s="44">
        <v>375</v>
      </c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</row>
    <row r="379" spans="1:53" ht="15" customHeight="1">
      <c r="A379" s="44">
        <v>376</v>
      </c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</row>
    <row r="380" spans="1:53" ht="15" customHeight="1">
      <c r="A380" s="44">
        <v>377</v>
      </c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</row>
    <row r="381" spans="1:53" ht="15" customHeight="1">
      <c r="A381" s="44">
        <v>378</v>
      </c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</row>
    <row r="382" spans="1:53" ht="15" customHeight="1">
      <c r="A382" s="44">
        <v>379</v>
      </c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</row>
    <row r="383" spans="1:53" ht="15" customHeight="1">
      <c r="A383" s="44">
        <v>380</v>
      </c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</row>
    <row r="384" spans="1:53" ht="15" customHeight="1">
      <c r="A384" s="44">
        <v>381</v>
      </c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</row>
    <row r="385" spans="1:53" ht="15" customHeight="1">
      <c r="A385" s="44">
        <v>382</v>
      </c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</row>
    <row r="386" spans="1:53" ht="15" customHeight="1">
      <c r="A386" s="44">
        <v>383</v>
      </c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</row>
    <row r="387" spans="1:53" ht="15" customHeight="1">
      <c r="A387" s="44">
        <v>384</v>
      </c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</row>
    <row r="388" spans="1:53" ht="15" customHeight="1">
      <c r="A388" s="44">
        <v>385</v>
      </c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</row>
    <row r="389" spans="1:53" ht="15" customHeight="1">
      <c r="A389" s="44">
        <v>386</v>
      </c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</row>
    <row r="390" spans="1:53" ht="15" customHeight="1">
      <c r="A390" s="44">
        <v>387</v>
      </c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</row>
    <row r="391" spans="1:53" ht="15" customHeight="1">
      <c r="A391" s="44">
        <v>388</v>
      </c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</row>
    <row r="392" spans="1:53" ht="15" customHeight="1">
      <c r="A392" s="44">
        <v>389</v>
      </c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</row>
    <row r="393" spans="1:53" ht="15" customHeight="1">
      <c r="A393" s="44">
        <v>390</v>
      </c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</row>
    <row r="394" spans="1:53" ht="15" customHeight="1">
      <c r="A394" s="44">
        <v>391</v>
      </c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</row>
    <row r="395" spans="1:53" ht="15" customHeight="1">
      <c r="A395" s="44">
        <v>392</v>
      </c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</row>
    <row r="396" spans="1:53" ht="15" customHeight="1">
      <c r="A396" s="44">
        <v>393</v>
      </c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</row>
    <row r="397" spans="1:53" ht="15" customHeight="1">
      <c r="A397" s="44">
        <v>394</v>
      </c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</row>
    <row r="398" spans="1:53" ht="15" customHeight="1">
      <c r="A398" s="44">
        <v>395</v>
      </c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</row>
    <row r="399" spans="1:53" ht="15" customHeight="1">
      <c r="A399" s="44">
        <v>396</v>
      </c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</row>
    <row r="400" spans="1:53" ht="15" customHeight="1">
      <c r="A400" s="44">
        <v>397</v>
      </c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</row>
    <row r="401" spans="1:53" ht="15" customHeight="1">
      <c r="A401" s="44">
        <v>398</v>
      </c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</row>
    <row r="402" spans="1:53" ht="15" customHeight="1">
      <c r="A402" s="44">
        <v>399</v>
      </c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</row>
    <row r="403" spans="1:53" ht="15" customHeight="1">
      <c r="A403" s="44">
        <v>400</v>
      </c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</row>
    <row r="404" spans="1:53" ht="15" customHeight="1">
      <c r="A404" s="44">
        <v>401</v>
      </c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</row>
    <row r="405" spans="1:53" ht="15" customHeight="1">
      <c r="A405" s="44">
        <v>402</v>
      </c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</row>
    <row r="406" spans="1:53" ht="15" customHeight="1">
      <c r="A406" s="44">
        <v>403</v>
      </c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</row>
    <row r="407" spans="1:53" ht="15" customHeight="1">
      <c r="A407" s="44">
        <v>404</v>
      </c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</row>
    <row r="408" spans="1:53" ht="15" customHeight="1">
      <c r="A408" s="44">
        <v>405</v>
      </c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</row>
    <row r="409" spans="1:53" ht="15" customHeight="1">
      <c r="A409" s="44">
        <v>406</v>
      </c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</row>
    <row r="410" spans="1:53" ht="15" customHeight="1">
      <c r="A410" s="44">
        <v>407</v>
      </c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</row>
    <row r="411" spans="1:53" ht="15" customHeight="1">
      <c r="A411" s="44">
        <v>408</v>
      </c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</row>
    <row r="412" spans="1:53" ht="15" customHeight="1">
      <c r="A412" s="44">
        <v>409</v>
      </c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</row>
    <row r="413" spans="1:53" ht="15" customHeight="1">
      <c r="A413" s="44">
        <v>410</v>
      </c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</row>
    <row r="414" spans="1:53" ht="15" customHeight="1">
      <c r="A414" s="44">
        <v>411</v>
      </c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</row>
    <row r="415" spans="1:53" ht="15" customHeight="1">
      <c r="A415" s="44">
        <v>412</v>
      </c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</row>
    <row r="416" spans="1:53" ht="15" customHeight="1">
      <c r="A416" s="44">
        <v>413</v>
      </c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</row>
    <row r="417" spans="1:53" ht="15" customHeight="1">
      <c r="A417" s="44">
        <v>414</v>
      </c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</row>
    <row r="418" spans="1:53" ht="15" customHeight="1">
      <c r="A418" s="44">
        <v>415</v>
      </c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</row>
    <row r="419" spans="1:53" ht="15" customHeight="1">
      <c r="A419" s="44">
        <v>416</v>
      </c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</row>
    <row r="420" spans="1:53" ht="15" customHeight="1">
      <c r="A420" s="44">
        <v>417</v>
      </c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</row>
    <row r="421" spans="1:53" ht="15" customHeight="1">
      <c r="A421" s="44">
        <v>418</v>
      </c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6"/>
      <c r="AE421" s="46"/>
      <c r="AF421" s="46"/>
      <c r="AG421" s="46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</row>
    <row r="422" spans="1:53" ht="15" customHeight="1">
      <c r="A422" s="44">
        <v>419</v>
      </c>
      <c r="B422" s="45"/>
      <c r="C422" s="45"/>
      <c r="D422" s="45"/>
      <c r="E422" s="45"/>
      <c r="F422" s="45"/>
      <c r="G422" s="46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6"/>
      <c r="AE422" s="46"/>
      <c r="AF422" s="46"/>
      <c r="AG422" s="46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</row>
    <row r="423" spans="1:53" ht="15" customHeight="1">
      <c r="A423" s="44">
        <v>420</v>
      </c>
      <c r="B423" s="45"/>
      <c r="C423" s="45"/>
      <c r="D423" s="45"/>
      <c r="E423" s="45"/>
      <c r="F423" s="45"/>
      <c r="G423" s="46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6"/>
      <c r="AE423" s="46"/>
      <c r="AF423" s="46"/>
      <c r="AG423" s="46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</row>
    <row r="424" spans="1:53" ht="15" customHeight="1">
      <c r="A424" s="44">
        <v>421</v>
      </c>
      <c r="B424" s="45"/>
      <c r="C424" s="45"/>
      <c r="D424" s="45"/>
      <c r="E424" s="45"/>
      <c r="F424" s="45"/>
      <c r="G424" s="46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6"/>
      <c r="AE424" s="46"/>
      <c r="AF424" s="46"/>
      <c r="AG424" s="46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</row>
    <row r="425" spans="1:53" ht="15" customHeight="1">
      <c r="A425" s="44">
        <v>422</v>
      </c>
      <c r="B425" s="45"/>
      <c r="C425" s="45"/>
      <c r="D425" s="45"/>
      <c r="E425" s="45"/>
      <c r="F425" s="45"/>
      <c r="G425" s="46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6"/>
      <c r="AE425" s="46"/>
      <c r="AF425" s="46"/>
      <c r="AG425" s="46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</row>
    <row r="426" spans="1:53" ht="15" customHeight="1">
      <c r="A426" s="44">
        <v>423</v>
      </c>
      <c r="B426" s="45"/>
      <c r="C426" s="45"/>
      <c r="D426" s="45"/>
      <c r="E426" s="45"/>
      <c r="F426" s="45"/>
      <c r="G426" s="46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6"/>
      <c r="AE426" s="46"/>
      <c r="AF426" s="46"/>
      <c r="AG426" s="46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</row>
    <row r="427" spans="1:53" ht="15" customHeight="1">
      <c r="A427" s="44">
        <v>424</v>
      </c>
      <c r="B427" s="45"/>
      <c r="C427" s="45"/>
      <c r="D427" s="45"/>
      <c r="E427" s="45"/>
      <c r="F427" s="45"/>
      <c r="G427" s="46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6"/>
      <c r="AE427" s="46"/>
      <c r="AF427" s="46"/>
      <c r="AG427" s="46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</row>
    <row r="428" spans="1:53" ht="15" customHeight="1">
      <c r="A428" s="44">
        <v>425</v>
      </c>
      <c r="B428" s="45"/>
      <c r="C428" s="45"/>
      <c r="D428" s="45"/>
      <c r="E428" s="45"/>
      <c r="F428" s="45"/>
      <c r="G428" s="46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6"/>
      <c r="AE428" s="46"/>
      <c r="AF428" s="46"/>
      <c r="AG428" s="46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</row>
    <row r="429" spans="1:53" ht="15" customHeight="1">
      <c r="A429" s="44">
        <v>426</v>
      </c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6"/>
      <c r="AE429" s="46"/>
      <c r="AF429" s="46"/>
      <c r="AG429" s="46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</row>
    <row r="430" spans="1:53" ht="15" customHeight="1">
      <c r="A430" s="44">
        <v>427</v>
      </c>
      <c r="B430" s="45"/>
      <c r="C430" s="45"/>
      <c r="D430" s="45"/>
      <c r="E430" s="45"/>
      <c r="F430" s="45"/>
      <c r="G430" s="46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6"/>
      <c r="AE430" s="46"/>
      <c r="AF430" s="46"/>
      <c r="AG430" s="46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</row>
    <row r="431" spans="1:53" ht="15" customHeight="1">
      <c r="A431" s="44">
        <v>428</v>
      </c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6"/>
      <c r="AE431" s="46"/>
      <c r="AF431" s="46"/>
      <c r="AG431" s="46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</row>
    <row r="432" spans="1:53" ht="15" customHeight="1">
      <c r="A432" s="44">
        <v>429</v>
      </c>
      <c r="B432" s="45"/>
      <c r="C432" s="45"/>
      <c r="D432" s="45"/>
      <c r="E432" s="45"/>
      <c r="F432" s="45"/>
      <c r="G432" s="46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6"/>
      <c r="AE432" s="46"/>
      <c r="AF432" s="46"/>
      <c r="AG432" s="46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</row>
    <row r="433" spans="1:53" ht="15" customHeight="1">
      <c r="A433" s="44">
        <v>430</v>
      </c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6"/>
      <c r="AE433" s="46"/>
      <c r="AF433" s="46"/>
      <c r="AG433" s="46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</row>
    <row r="434" spans="1:53" ht="15" customHeight="1">
      <c r="A434" s="44">
        <v>431</v>
      </c>
      <c r="B434" s="45"/>
      <c r="C434" s="45"/>
      <c r="D434" s="45"/>
      <c r="E434" s="45"/>
      <c r="F434" s="45"/>
      <c r="G434" s="46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6"/>
      <c r="AE434" s="46"/>
      <c r="AF434" s="46"/>
      <c r="AG434" s="46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</row>
    <row r="435" spans="1:53" ht="15" customHeight="1">
      <c r="A435" s="44">
        <v>432</v>
      </c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6"/>
      <c r="AE435" s="46"/>
      <c r="AF435" s="46"/>
      <c r="AG435" s="46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</row>
    <row r="436" spans="1:53" ht="15" customHeight="1">
      <c r="A436" s="44">
        <v>433</v>
      </c>
      <c r="B436" s="45"/>
      <c r="C436" s="45"/>
      <c r="D436" s="45"/>
      <c r="E436" s="45"/>
      <c r="F436" s="45"/>
      <c r="G436" s="46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6"/>
      <c r="AE436" s="46"/>
      <c r="AF436" s="46"/>
      <c r="AG436" s="46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</row>
    <row r="437" spans="1:53" ht="15" customHeight="1">
      <c r="A437" s="44">
        <v>434</v>
      </c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6"/>
      <c r="AE437" s="46"/>
      <c r="AF437" s="46"/>
      <c r="AG437" s="46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</row>
    <row r="438" spans="1:53" ht="15" customHeight="1">
      <c r="A438" s="44">
        <v>435</v>
      </c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6"/>
      <c r="AE438" s="46"/>
      <c r="AF438" s="46"/>
      <c r="AG438" s="46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</row>
    <row r="439" spans="1:53" ht="15" customHeight="1">
      <c r="A439" s="44">
        <v>436</v>
      </c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6"/>
      <c r="AE439" s="46"/>
      <c r="AF439" s="46"/>
      <c r="AG439" s="46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</row>
    <row r="440" spans="1:53" ht="15" customHeight="1">
      <c r="A440" s="44">
        <v>437</v>
      </c>
      <c r="B440" s="45"/>
      <c r="C440" s="45"/>
      <c r="D440" s="45"/>
      <c r="E440" s="45"/>
      <c r="F440" s="45"/>
      <c r="G440" s="46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6"/>
      <c r="AE440" s="46"/>
      <c r="AF440" s="46"/>
      <c r="AG440" s="46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</row>
    <row r="441" spans="1:53" ht="15" customHeight="1">
      <c r="A441" s="44">
        <v>438</v>
      </c>
      <c r="B441" s="45"/>
      <c r="C441" s="45"/>
      <c r="D441" s="45"/>
      <c r="E441" s="45"/>
      <c r="F441" s="45"/>
      <c r="G441" s="46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6"/>
      <c r="AE441" s="46"/>
      <c r="AF441" s="46"/>
      <c r="AG441" s="46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</row>
    <row r="442" spans="1:53" ht="15" customHeight="1">
      <c r="A442" s="44">
        <v>439</v>
      </c>
      <c r="B442" s="45"/>
      <c r="C442" s="45"/>
      <c r="D442" s="45"/>
      <c r="E442" s="45"/>
      <c r="F442" s="45"/>
      <c r="G442" s="46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6"/>
      <c r="AE442" s="46"/>
      <c r="AF442" s="46"/>
      <c r="AG442" s="46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</row>
    <row r="443" spans="1:53" ht="15" customHeight="1">
      <c r="A443" s="44">
        <v>440</v>
      </c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6"/>
      <c r="AE443" s="46"/>
      <c r="AF443" s="46"/>
      <c r="AG443" s="46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</row>
    <row r="444" spans="1:53" ht="15" customHeight="1">
      <c r="A444" s="44"/>
      <c r="B444" s="45"/>
      <c r="C444" s="45"/>
      <c r="D444" s="45"/>
      <c r="E444" s="45"/>
      <c r="F444" s="45"/>
      <c r="G444" s="46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6"/>
      <c r="AE444" s="46"/>
      <c r="AF444" s="46"/>
      <c r="AG444" s="46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</row>
    <row r="445" spans="1:53" ht="15" customHeight="1">
      <c r="A445" s="44"/>
      <c r="B445" s="45"/>
      <c r="C445" s="45"/>
      <c r="D445" s="45"/>
      <c r="E445" s="45"/>
      <c r="F445" s="45"/>
      <c r="G445" s="46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6"/>
      <c r="AE445" s="46"/>
      <c r="AF445" s="46"/>
      <c r="AG445" s="46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</row>
    <row r="446" spans="1:53" ht="15" customHeight="1">
      <c r="A446" s="44"/>
      <c r="B446" s="45"/>
      <c r="C446" s="45"/>
      <c r="D446" s="45"/>
      <c r="E446" s="45"/>
      <c r="F446" s="45"/>
      <c r="G446" s="46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6"/>
      <c r="AE446" s="46"/>
      <c r="AF446" s="46"/>
      <c r="AG446" s="46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</row>
    <row r="447" spans="1:53" ht="15" customHeight="1">
      <c r="A447" s="44"/>
      <c r="B447" s="45"/>
      <c r="C447" s="45"/>
      <c r="D447" s="45"/>
      <c r="E447" s="45"/>
      <c r="F447" s="45"/>
      <c r="G447" s="46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6"/>
      <c r="AE447" s="46"/>
      <c r="AF447" s="46"/>
      <c r="AG447" s="46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</row>
    <row r="448" spans="1:53" ht="15" customHeight="1">
      <c r="A448" s="44"/>
      <c r="B448" s="45"/>
      <c r="C448" s="45"/>
      <c r="D448" s="45"/>
      <c r="E448" s="45"/>
      <c r="F448" s="45"/>
      <c r="G448" s="46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6"/>
      <c r="AE448" s="46"/>
      <c r="AF448" s="46"/>
      <c r="AG448" s="46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</row>
    <row r="449" spans="1:53" ht="15" customHeight="1">
      <c r="A449" s="44"/>
      <c r="B449" s="45"/>
      <c r="C449" s="45"/>
      <c r="D449" s="45"/>
      <c r="E449" s="45"/>
      <c r="F449" s="45"/>
      <c r="G449" s="46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6"/>
      <c r="AE449" s="46"/>
      <c r="AF449" s="46"/>
      <c r="AG449" s="46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</row>
    <row r="450" spans="1:53" ht="15" customHeight="1">
      <c r="A450" s="44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6"/>
      <c r="AE450" s="46"/>
      <c r="AF450" s="46"/>
      <c r="AG450" s="46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</row>
    <row r="451" spans="1:53" ht="15" customHeight="1">
      <c r="A451" s="44"/>
      <c r="B451" s="45"/>
      <c r="C451" s="45"/>
      <c r="D451" s="45"/>
      <c r="E451" s="45"/>
      <c r="F451" s="45"/>
      <c r="G451" s="46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6"/>
      <c r="AE451" s="46"/>
      <c r="AF451" s="46"/>
      <c r="AG451" s="46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</row>
    <row r="452" spans="1:53" ht="15" customHeight="1">
      <c r="A452" s="44"/>
      <c r="B452" s="45"/>
      <c r="C452" s="45"/>
      <c r="D452" s="45"/>
      <c r="E452" s="45"/>
      <c r="F452" s="45"/>
      <c r="G452" s="46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6"/>
      <c r="AE452" s="46"/>
      <c r="AF452" s="46"/>
      <c r="AG452" s="46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</row>
    <row r="453" spans="1:53" ht="15" customHeight="1">
      <c r="A453" s="44"/>
      <c r="B453" s="45"/>
      <c r="C453" s="45"/>
      <c r="D453" s="45"/>
      <c r="E453" s="45"/>
      <c r="F453" s="45"/>
      <c r="G453" s="46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6"/>
      <c r="AE453" s="46"/>
      <c r="AF453" s="46"/>
      <c r="AG453" s="46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</row>
    <row r="454" spans="1:53" ht="15" customHeight="1">
      <c r="A454" s="44"/>
      <c r="B454" s="45"/>
      <c r="C454" s="45"/>
      <c r="D454" s="45"/>
      <c r="E454" s="45"/>
      <c r="F454" s="45"/>
      <c r="G454" s="46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6"/>
      <c r="AE454" s="46"/>
      <c r="AF454" s="46"/>
      <c r="AG454" s="46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</row>
    <row r="455" spans="1:53" ht="15" customHeight="1">
      <c r="A455" s="44"/>
      <c r="B455" s="45"/>
      <c r="C455" s="45"/>
      <c r="D455" s="45"/>
      <c r="E455" s="45"/>
      <c r="F455" s="45"/>
      <c r="G455" s="46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6"/>
      <c r="AE455" s="46"/>
      <c r="AF455" s="46"/>
      <c r="AG455" s="46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</row>
    <row r="456" spans="1:53" ht="15" customHeight="1">
      <c r="A456" s="44"/>
      <c r="B456" s="45"/>
      <c r="C456" s="45"/>
      <c r="D456" s="45"/>
      <c r="E456" s="45"/>
      <c r="F456" s="45"/>
      <c r="G456" s="46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6"/>
      <c r="AE456" s="46"/>
      <c r="AF456" s="46"/>
      <c r="AG456" s="46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</row>
    <row r="457" spans="1:53" ht="15" customHeight="1">
      <c r="A457" s="44"/>
      <c r="B457" s="45"/>
      <c r="C457" s="45"/>
      <c r="D457" s="45"/>
      <c r="E457" s="45"/>
      <c r="F457" s="45"/>
      <c r="G457" s="46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6"/>
      <c r="AE457" s="46"/>
      <c r="AF457" s="46"/>
      <c r="AG457" s="46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</row>
    <row r="458" spans="1:53" ht="15" customHeight="1">
      <c r="A458" s="44"/>
      <c r="B458" s="45"/>
      <c r="C458" s="45"/>
      <c r="D458" s="45"/>
      <c r="E458" s="45"/>
      <c r="F458" s="45"/>
      <c r="G458" s="46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6"/>
      <c r="AE458" s="46"/>
      <c r="AF458" s="46"/>
      <c r="AG458" s="46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</row>
    <row r="459" spans="1:53" ht="15" customHeight="1">
      <c r="A459" s="44"/>
      <c r="B459" s="45"/>
      <c r="C459" s="45"/>
      <c r="D459" s="45"/>
      <c r="E459" s="45"/>
      <c r="F459" s="45"/>
      <c r="G459" s="46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6"/>
      <c r="AE459" s="46"/>
      <c r="AF459" s="46"/>
      <c r="AG459" s="46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</row>
    <row r="460" spans="1:53" ht="15" customHeight="1">
      <c r="A460" s="44"/>
      <c r="B460" s="45"/>
      <c r="C460" s="45"/>
      <c r="D460" s="45"/>
      <c r="E460" s="45"/>
      <c r="F460" s="45"/>
      <c r="G460" s="46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6"/>
      <c r="AE460" s="46"/>
      <c r="AF460" s="46"/>
      <c r="AG460" s="46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</row>
    <row r="461" spans="1:53" ht="15" customHeight="1">
      <c r="A461" s="44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6"/>
      <c r="AE461" s="46"/>
      <c r="AF461" s="46"/>
      <c r="AG461" s="46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</row>
    <row r="462" spans="1:53" ht="15" customHeight="1">
      <c r="A462" s="44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6"/>
      <c r="AE462" s="46"/>
      <c r="AF462" s="46"/>
      <c r="AG462" s="46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</row>
    <row r="463" spans="1:53" ht="15" customHeight="1">
      <c r="A463" s="44"/>
      <c r="B463" s="45"/>
      <c r="C463" s="45"/>
      <c r="D463" s="45"/>
      <c r="E463" s="45"/>
      <c r="F463" s="45"/>
      <c r="G463" s="46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6"/>
      <c r="AE463" s="46"/>
      <c r="AF463" s="46"/>
      <c r="AG463" s="46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</row>
    <row r="464" spans="1:53" ht="15" customHeight="1">
      <c r="A464" s="44"/>
      <c r="B464" s="45"/>
      <c r="C464" s="45"/>
      <c r="D464" s="45"/>
      <c r="E464" s="45"/>
      <c r="F464" s="45"/>
      <c r="G464" s="46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6"/>
      <c r="AE464" s="46"/>
      <c r="AF464" s="46"/>
      <c r="AG464" s="46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</row>
    <row r="465" spans="1:53" ht="15" customHeight="1">
      <c r="A465" s="44"/>
      <c r="B465" s="45"/>
      <c r="C465" s="45"/>
      <c r="D465" s="45"/>
      <c r="E465" s="45"/>
      <c r="F465" s="45"/>
      <c r="G465" s="46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6"/>
      <c r="AE465" s="46"/>
      <c r="AF465" s="46"/>
      <c r="AG465" s="46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</row>
    <row r="466" spans="1:53" ht="15" customHeight="1">
      <c r="A466" s="44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6"/>
      <c r="AE466" s="46"/>
      <c r="AF466" s="46"/>
      <c r="AG466" s="46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</row>
    <row r="467" spans="1:53" ht="15" customHeight="1">
      <c r="A467" s="44"/>
      <c r="B467" s="45"/>
      <c r="C467" s="45"/>
      <c r="D467" s="45"/>
      <c r="E467" s="45"/>
      <c r="F467" s="45"/>
      <c r="G467" s="46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6"/>
      <c r="AE467" s="46"/>
      <c r="AF467" s="46"/>
      <c r="AG467" s="46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</row>
    <row r="468" spans="1:53" ht="15" customHeight="1">
      <c r="A468" s="44"/>
      <c r="B468" s="45"/>
      <c r="C468" s="45"/>
      <c r="D468" s="45"/>
      <c r="E468" s="45"/>
      <c r="F468" s="45"/>
      <c r="G468" s="46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6"/>
      <c r="AE468" s="46"/>
      <c r="AF468" s="46"/>
      <c r="AG468" s="46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</row>
    <row r="469" spans="1:53" ht="15" customHeight="1">
      <c r="A469" s="44"/>
      <c r="B469" s="45"/>
      <c r="C469" s="45"/>
      <c r="D469" s="45"/>
      <c r="E469" s="45"/>
      <c r="F469" s="45"/>
      <c r="G469" s="46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6"/>
      <c r="AE469" s="46"/>
      <c r="AF469" s="46"/>
      <c r="AG469" s="46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</row>
    <row r="470" spans="1:53" ht="15" customHeight="1">
      <c r="A470" s="44"/>
      <c r="B470" s="45"/>
      <c r="C470" s="45"/>
      <c r="D470" s="45"/>
      <c r="E470" s="45"/>
      <c r="F470" s="45"/>
      <c r="G470" s="46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6"/>
      <c r="AE470" s="46"/>
      <c r="AF470" s="46"/>
      <c r="AG470" s="46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</row>
    <row r="471" spans="1:53" ht="15" customHeight="1">
      <c r="A471" s="44"/>
      <c r="B471" s="45"/>
      <c r="C471" s="45"/>
      <c r="D471" s="45"/>
      <c r="E471" s="45"/>
      <c r="F471" s="45"/>
      <c r="G471" s="46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6"/>
      <c r="AE471" s="46"/>
      <c r="AF471" s="46"/>
      <c r="AG471" s="46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</row>
    <row r="472" spans="1:53" ht="15" customHeight="1">
      <c r="A472" s="44"/>
      <c r="B472" s="45"/>
      <c r="C472" s="45"/>
      <c r="D472" s="45"/>
      <c r="E472" s="45"/>
      <c r="F472" s="45"/>
      <c r="G472" s="46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6"/>
      <c r="AE472" s="46"/>
      <c r="AF472" s="46"/>
      <c r="AG472" s="46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</row>
    <row r="473" spans="1:53" ht="15" customHeight="1">
      <c r="A473" s="44"/>
      <c r="B473" s="45"/>
      <c r="C473" s="45"/>
      <c r="D473" s="45"/>
      <c r="E473" s="45"/>
      <c r="F473" s="45"/>
      <c r="G473" s="46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6"/>
      <c r="AE473" s="46"/>
      <c r="AF473" s="46"/>
      <c r="AG473" s="46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</row>
    <row r="474" spans="1:53" ht="15" customHeight="1">
      <c r="A474" s="44"/>
      <c r="B474" s="45"/>
      <c r="C474" s="45"/>
      <c r="D474" s="45"/>
      <c r="E474" s="45"/>
      <c r="F474" s="45"/>
      <c r="G474" s="46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6"/>
      <c r="AE474" s="46"/>
      <c r="AF474" s="46"/>
      <c r="AG474" s="46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</row>
    <row r="475" spans="1:53" ht="15" customHeight="1">
      <c r="A475" s="44"/>
      <c r="B475" s="45"/>
      <c r="C475" s="45"/>
      <c r="D475" s="45"/>
      <c r="E475" s="45"/>
      <c r="F475" s="45"/>
      <c r="G475" s="46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6"/>
      <c r="AE475" s="46"/>
      <c r="AF475" s="46"/>
      <c r="AG475" s="46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</row>
    <row r="476" spans="1:53" ht="15" customHeight="1">
      <c r="A476" s="44"/>
      <c r="B476" s="45"/>
      <c r="C476" s="45"/>
      <c r="D476" s="45"/>
      <c r="E476" s="45"/>
      <c r="F476" s="45"/>
      <c r="G476" s="46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6"/>
      <c r="AE476" s="46"/>
      <c r="AF476" s="46"/>
      <c r="AG476" s="46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</row>
    <row r="477" spans="1:53" ht="15" customHeight="1">
      <c r="A477" s="44"/>
      <c r="B477" s="45"/>
      <c r="C477" s="45"/>
      <c r="D477" s="45"/>
      <c r="E477" s="45"/>
      <c r="F477" s="45"/>
      <c r="G477" s="46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6"/>
      <c r="AE477" s="46"/>
      <c r="AF477" s="46"/>
      <c r="AG477" s="46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</row>
    <row r="478" spans="1:53" ht="15" customHeight="1">
      <c r="A478" s="44"/>
      <c r="B478" s="45"/>
      <c r="C478" s="45"/>
      <c r="D478" s="45"/>
      <c r="E478" s="45"/>
      <c r="F478" s="45"/>
      <c r="G478" s="46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6"/>
      <c r="AE478" s="46"/>
      <c r="AF478" s="46"/>
      <c r="AG478" s="46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</row>
    <row r="479" spans="1:53" ht="15" customHeight="1">
      <c r="A479" s="44"/>
      <c r="B479" s="45"/>
      <c r="C479" s="45"/>
      <c r="D479" s="45"/>
      <c r="E479" s="45"/>
      <c r="F479" s="45"/>
      <c r="G479" s="46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6"/>
      <c r="AE479" s="46"/>
      <c r="AF479" s="46"/>
      <c r="AG479" s="46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</row>
    <row r="480" spans="1:53" ht="15" customHeight="1">
      <c r="A480" s="44"/>
      <c r="B480" s="45"/>
      <c r="C480" s="45"/>
      <c r="D480" s="45"/>
      <c r="E480" s="45"/>
      <c r="F480" s="45"/>
      <c r="G480" s="46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6"/>
      <c r="AE480" s="46"/>
      <c r="AF480" s="46"/>
      <c r="AG480" s="46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</row>
    <row r="481" spans="1:53" ht="15" customHeight="1">
      <c r="A481" s="44"/>
      <c r="B481" s="45"/>
      <c r="C481" s="45"/>
      <c r="D481" s="45"/>
      <c r="E481" s="45"/>
      <c r="F481" s="45"/>
      <c r="G481" s="46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6"/>
      <c r="AE481" s="46"/>
      <c r="AF481" s="46"/>
      <c r="AG481" s="46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</row>
    <row r="482" spans="1:53" ht="15" customHeight="1">
      <c r="A482" s="44"/>
      <c r="B482" s="45"/>
      <c r="C482" s="45"/>
      <c r="D482" s="45"/>
      <c r="E482" s="45"/>
      <c r="F482" s="45"/>
      <c r="G482" s="46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6"/>
      <c r="AE482" s="46"/>
      <c r="AF482" s="46"/>
      <c r="AG482" s="46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</row>
    <row r="483" spans="1:53" ht="15" customHeight="1">
      <c r="A483" s="44"/>
      <c r="B483" s="45"/>
      <c r="C483" s="45"/>
      <c r="D483" s="45"/>
      <c r="E483" s="45"/>
      <c r="F483" s="45"/>
      <c r="G483" s="46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6"/>
      <c r="AE483" s="46"/>
      <c r="AF483" s="46"/>
      <c r="AG483" s="46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</row>
    <row r="484" spans="1:53" ht="15" customHeight="1">
      <c r="A484" s="44"/>
      <c r="B484" s="45"/>
      <c r="C484" s="45"/>
      <c r="D484" s="45"/>
      <c r="E484" s="45"/>
      <c r="F484" s="45"/>
      <c r="G484" s="46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6"/>
      <c r="AE484" s="46"/>
      <c r="AF484" s="46"/>
      <c r="AG484" s="46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</row>
    <row r="485" spans="1:53" ht="15" customHeight="1">
      <c r="A485" s="44"/>
      <c r="B485" s="45"/>
      <c r="C485" s="45"/>
      <c r="D485" s="45"/>
      <c r="E485" s="45"/>
      <c r="F485" s="45"/>
      <c r="G485" s="46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6"/>
      <c r="AE485" s="46"/>
      <c r="AF485" s="46"/>
      <c r="AG485" s="46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</row>
    <row r="486" spans="1:53" ht="15" customHeight="1">
      <c r="A486" s="44"/>
      <c r="B486" s="45"/>
      <c r="C486" s="45"/>
      <c r="D486" s="45"/>
      <c r="E486" s="45"/>
      <c r="F486" s="45"/>
      <c r="G486" s="46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6"/>
      <c r="AE486" s="46"/>
      <c r="AF486" s="46"/>
      <c r="AG486" s="46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</row>
    <row r="487" spans="1:53" ht="15" customHeight="1">
      <c r="A487" s="44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6"/>
      <c r="AE487" s="46"/>
      <c r="AF487" s="46"/>
      <c r="AG487" s="46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</row>
    <row r="488" spans="1:53" ht="15" customHeight="1">
      <c r="A488" s="44"/>
      <c r="B488" s="45"/>
      <c r="C488" s="45"/>
      <c r="D488" s="45"/>
      <c r="E488" s="45"/>
      <c r="F488" s="45"/>
      <c r="G488" s="46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6"/>
      <c r="AE488" s="46"/>
      <c r="AF488" s="46"/>
      <c r="AG488" s="46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</row>
    <row r="489" spans="1:53" ht="15" customHeight="1">
      <c r="A489" s="44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6"/>
      <c r="AE489" s="46"/>
      <c r="AF489" s="46"/>
      <c r="AG489" s="46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</row>
    <row r="490" spans="1:53" ht="15" customHeight="1">
      <c r="A490" s="44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6"/>
      <c r="AE490" s="46"/>
      <c r="AF490" s="46"/>
      <c r="AG490" s="46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</row>
    <row r="491" spans="1:53" ht="15" customHeight="1">
      <c r="A491" s="44"/>
      <c r="B491" s="45"/>
      <c r="C491" s="45"/>
      <c r="D491" s="45"/>
      <c r="E491" s="45"/>
      <c r="F491" s="45"/>
      <c r="G491" s="46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6"/>
      <c r="AE491" s="46"/>
      <c r="AF491" s="46"/>
      <c r="AG491" s="46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</row>
    <row r="492" spans="1:53" ht="15" customHeight="1">
      <c r="A492" s="44"/>
      <c r="B492" s="45"/>
      <c r="C492" s="45"/>
      <c r="D492" s="45"/>
      <c r="E492" s="45"/>
      <c r="F492" s="45"/>
      <c r="G492" s="46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6"/>
      <c r="AE492" s="46"/>
      <c r="AF492" s="46"/>
      <c r="AG492" s="46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</row>
    <row r="493" spans="1:53" ht="15" customHeight="1">
      <c r="A493" s="44"/>
      <c r="B493" s="45"/>
      <c r="C493" s="45"/>
      <c r="D493" s="45"/>
      <c r="E493" s="45"/>
      <c r="F493" s="45"/>
      <c r="G493" s="46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6"/>
      <c r="AE493" s="46"/>
      <c r="AF493" s="46"/>
      <c r="AG493" s="46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</row>
    <row r="494" spans="1:53" ht="15" customHeight="1">
      <c r="A494" s="44"/>
      <c r="B494" s="45"/>
      <c r="C494" s="45"/>
      <c r="D494" s="45"/>
      <c r="E494" s="45"/>
      <c r="F494" s="45"/>
      <c r="G494" s="46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6"/>
      <c r="AE494" s="46"/>
      <c r="AF494" s="46"/>
      <c r="AG494" s="46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</row>
    <row r="495" spans="1:53" ht="15" customHeight="1">
      <c r="A495" s="44"/>
      <c r="B495" s="45"/>
      <c r="C495" s="45"/>
      <c r="D495" s="45"/>
      <c r="E495" s="45"/>
      <c r="F495" s="45"/>
      <c r="G495" s="46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6"/>
      <c r="AE495" s="46"/>
      <c r="AF495" s="46"/>
      <c r="AG495" s="46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</row>
    <row r="496" spans="1:53" ht="15" customHeight="1">
      <c r="A496" s="44"/>
      <c r="B496" s="45"/>
      <c r="C496" s="45"/>
      <c r="D496" s="45"/>
      <c r="E496" s="45"/>
      <c r="F496" s="45"/>
      <c r="G496" s="46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6"/>
      <c r="AE496" s="46"/>
      <c r="AF496" s="46"/>
      <c r="AG496" s="46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</row>
    <row r="497" spans="1:53" ht="15" customHeight="1">
      <c r="A497" s="44"/>
      <c r="B497" s="45"/>
      <c r="C497" s="45"/>
      <c r="D497" s="45"/>
      <c r="E497" s="45"/>
      <c r="F497" s="45"/>
      <c r="G497" s="46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6"/>
      <c r="AE497" s="46"/>
      <c r="AF497" s="46"/>
      <c r="AG497" s="46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</row>
    <row r="498" spans="1:53" ht="15" customHeight="1">
      <c r="A498" s="44"/>
      <c r="B498" s="45"/>
      <c r="C498" s="45"/>
      <c r="D498" s="45"/>
      <c r="E498" s="45"/>
      <c r="F498" s="45"/>
      <c r="G498" s="46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6"/>
      <c r="AE498" s="46"/>
      <c r="AF498" s="46"/>
      <c r="AG498" s="46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</row>
    <row r="499" spans="1:53" ht="15" customHeight="1">
      <c r="A499" s="44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6"/>
      <c r="AE499" s="46"/>
      <c r="AF499" s="46"/>
      <c r="AG499" s="46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</row>
    <row r="500" spans="1:53" ht="15" customHeight="1">
      <c r="A500" s="44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6"/>
      <c r="AE500" s="46"/>
      <c r="AF500" s="46"/>
      <c r="AG500" s="46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</row>
    <row r="501" spans="1:53" ht="15" customHeight="1">
      <c r="A501" s="44"/>
      <c r="B501" s="45"/>
      <c r="C501" s="45"/>
      <c r="D501" s="45"/>
      <c r="E501" s="45"/>
      <c r="F501" s="45"/>
      <c r="G501" s="46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6"/>
      <c r="AE501" s="46"/>
      <c r="AF501" s="46"/>
      <c r="AG501" s="46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</row>
    <row r="502" spans="1:53" ht="15" customHeight="1">
      <c r="A502" s="44"/>
      <c r="B502" s="45"/>
      <c r="C502" s="45"/>
      <c r="D502" s="45"/>
      <c r="E502" s="45"/>
      <c r="F502" s="45"/>
      <c r="G502" s="46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6"/>
      <c r="AE502" s="46"/>
      <c r="AF502" s="46"/>
      <c r="AG502" s="46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</row>
    <row r="503" spans="1:53" ht="15" customHeight="1">
      <c r="A503" s="44"/>
      <c r="B503" s="45"/>
      <c r="C503" s="45"/>
      <c r="D503" s="45"/>
      <c r="E503" s="45"/>
      <c r="F503" s="45"/>
      <c r="G503" s="46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6"/>
      <c r="AE503" s="46"/>
      <c r="AF503" s="46"/>
      <c r="AG503" s="46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</row>
    <row r="504" spans="1:53" ht="15" customHeight="1">
      <c r="A504" s="44"/>
      <c r="B504" s="45"/>
      <c r="C504" s="45"/>
      <c r="D504" s="45"/>
      <c r="E504" s="45"/>
      <c r="F504" s="45"/>
      <c r="G504" s="46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6"/>
      <c r="AE504" s="46"/>
      <c r="AF504" s="46"/>
      <c r="AG504" s="46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</row>
    <row r="505" spans="1:53" ht="15" customHeight="1">
      <c r="A505" s="44"/>
      <c r="B505" s="45"/>
      <c r="C505" s="45"/>
      <c r="D505" s="45"/>
      <c r="E505" s="45"/>
      <c r="F505" s="45"/>
      <c r="G505" s="46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6"/>
      <c r="AE505" s="46"/>
      <c r="AF505" s="46"/>
      <c r="AG505" s="46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</row>
    <row r="506" spans="1:53" ht="15" customHeight="1">
      <c r="A506" s="44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6"/>
      <c r="AE506" s="46"/>
      <c r="AF506" s="46"/>
      <c r="AG506" s="46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</row>
    <row r="507" spans="1:53" ht="15" customHeight="1">
      <c r="A507" s="44"/>
      <c r="B507" s="45"/>
      <c r="C507" s="45"/>
      <c r="D507" s="45"/>
      <c r="E507" s="45"/>
      <c r="F507" s="45"/>
      <c r="G507" s="46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6"/>
      <c r="AE507" s="46"/>
      <c r="AF507" s="46"/>
      <c r="AG507" s="46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</row>
    <row r="508" spans="1:53" ht="15" customHeight="1">
      <c r="A508" s="44"/>
      <c r="B508" s="45"/>
      <c r="C508" s="45"/>
      <c r="D508" s="45"/>
      <c r="E508" s="45"/>
      <c r="F508" s="45"/>
      <c r="G508" s="46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6"/>
      <c r="AE508" s="46"/>
      <c r="AF508" s="46"/>
      <c r="AG508" s="46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</row>
    <row r="509" spans="1:53" ht="15" customHeight="1">
      <c r="A509" s="44"/>
      <c r="B509" s="45"/>
      <c r="C509" s="45"/>
      <c r="D509" s="45"/>
      <c r="E509" s="45"/>
      <c r="F509" s="45"/>
      <c r="G509" s="46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6"/>
      <c r="AE509" s="46"/>
      <c r="AF509" s="46"/>
      <c r="AG509" s="46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</row>
    <row r="510" spans="1:53" ht="15" customHeight="1">
      <c r="A510" s="44"/>
      <c r="B510" s="45"/>
      <c r="C510" s="45"/>
      <c r="D510" s="45"/>
      <c r="E510" s="45"/>
      <c r="F510" s="45"/>
      <c r="G510" s="46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6"/>
      <c r="AE510" s="46"/>
      <c r="AF510" s="46"/>
      <c r="AG510" s="46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</row>
    <row r="511" spans="1:53" ht="15" customHeight="1">
      <c r="A511" s="44"/>
      <c r="B511" s="45"/>
      <c r="C511" s="45"/>
      <c r="D511" s="45"/>
      <c r="E511" s="45"/>
      <c r="F511" s="45"/>
      <c r="G511" s="46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6"/>
      <c r="AE511" s="46"/>
      <c r="AF511" s="46"/>
      <c r="AG511" s="46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</row>
    <row r="512" spans="1:53" ht="15" customHeight="1">
      <c r="A512" s="44"/>
      <c r="B512" s="45"/>
      <c r="C512" s="45"/>
      <c r="D512" s="45"/>
      <c r="E512" s="45"/>
      <c r="F512" s="45"/>
      <c r="G512" s="46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6"/>
      <c r="AE512" s="46"/>
      <c r="AF512" s="46"/>
      <c r="AG512" s="46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</row>
    <row r="513" spans="1:53" ht="15" customHeight="1">
      <c r="A513" s="44"/>
      <c r="B513" s="45"/>
      <c r="C513" s="45"/>
      <c r="D513" s="45"/>
      <c r="E513" s="45"/>
      <c r="F513" s="45"/>
      <c r="G513" s="46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6"/>
      <c r="AE513" s="46"/>
      <c r="AF513" s="46"/>
      <c r="AG513" s="46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</row>
    <row r="514" spans="1:53" ht="15" customHeight="1">
      <c r="A514" s="44"/>
      <c r="B514" s="45"/>
      <c r="C514" s="45"/>
      <c r="D514" s="45"/>
      <c r="E514" s="45"/>
      <c r="F514" s="45"/>
      <c r="G514" s="46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6"/>
      <c r="AE514" s="46"/>
      <c r="AF514" s="46"/>
      <c r="AG514" s="46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</row>
    <row r="515" spans="1:53" ht="15" customHeight="1">
      <c r="A515" s="44"/>
      <c r="B515" s="45"/>
      <c r="C515" s="45"/>
      <c r="D515" s="45"/>
      <c r="E515" s="45"/>
      <c r="F515" s="45"/>
      <c r="G515" s="46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6"/>
      <c r="AE515" s="46"/>
      <c r="AF515" s="46"/>
      <c r="AG515" s="46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</row>
    <row r="516" spans="1:53" ht="15" customHeight="1">
      <c r="A516" s="44"/>
      <c r="B516" s="45"/>
      <c r="C516" s="45"/>
      <c r="D516" s="45"/>
      <c r="E516" s="45"/>
      <c r="F516" s="45"/>
      <c r="G516" s="46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6"/>
      <c r="AE516" s="46"/>
      <c r="AF516" s="46"/>
      <c r="AG516" s="46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</row>
    <row r="517" spans="1:53" ht="15" customHeight="1">
      <c r="A517" s="44"/>
      <c r="B517" s="45"/>
      <c r="C517" s="45"/>
      <c r="D517" s="45"/>
      <c r="E517" s="45"/>
      <c r="F517" s="45"/>
      <c r="G517" s="46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6"/>
      <c r="AE517" s="46"/>
      <c r="AF517" s="46"/>
      <c r="AG517" s="46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</row>
    <row r="518" spans="1:53" ht="15" customHeight="1">
      <c r="A518" s="44"/>
      <c r="B518" s="45"/>
      <c r="C518" s="45"/>
      <c r="D518" s="45"/>
      <c r="E518" s="45"/>
      <c r="F518" s="45"/>
      <c r="G518" s="46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6"/>
      <c r="AE518" s="46"/>
      <c r="AF518" s="46"/>
      <c r="AG518" s="46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</row>
    <row r="519" spans="1:53" ht="15" customHeight="1">
      <c r="A519" s="44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6"/>
      <c r="AE519" s="46"/>
      <c r="AF519" s="46"/>
      <c r="AG519" s="46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</row>
    <row r="520" spans="1:53" ht="15" customHeight="1">
      <c r="A520" s="44"/>
      <c r="B520" s="45"/>
      <c r="C520" s="45"/>
      <c r="D520" s="45"/>
      <c r="E520" s="45"/>
      <c r="F520" s="45"/>
      <c r="G520" s="46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6"/>
      <c r="AE520" s="46"/>
      <c r="AF520" s="46"/>
      <c r="AG520" s="46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</row>
    <row r="521" spans="1:53" ht="15" customHeight="1">
      <c r="A521" s="44"/>
      <c r="B521" s="45"/>
      <c r="C521" s="45"/>
      <c r="D521" s="45"/>
      <c r="E521" s="45"/>
      <c r="F521" s="45"/>
      <c r="G521" s="46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6"/>
      <c r="AE521" s="46"/>
      <c r="AF521" s="46"/>
      <c r="AG521" s="46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</row>
    <row r="522" spans="1:53" ht="15" customHeight="1">
      <c r="A522" s="44"/>
      <c r="B522" s="45"/>
      <c r="C522" s="45"/>
      <c r="D522" s="45"/>
      <c r="E522" s="45"/>
      <c r="F522" s="45"/>
      <c r="G522" s="46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6"/>
      <c r="AE522" s="46"/>
      <c r="AF522" s="46"/>
      <c r="AG522" s="46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</row>
    <row r="523" spans="1:53" ht="15" customHeight="1">
      <c r="A523" s="44"/>
      <c r="B523" s="45"/>
      <c r="C523" s="45"/>
      <c r="D523" s="45"/>
      <c r="E523" s="45"/>
      <c r="F523" s="45"/>
      <c r="G523" s="46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6"/>
      <c r="AE523" s="46"/>
      <c r="AF523" s="46"/>
      <c r="AG523" s="46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</row>
    <row r="524" spans="1:53" ht="15" customHeight="1">
      <c r="A524" s="44"/>
      <c r="B524" s="45"/>
      <c r="C524" s="45"/>
      <c r="D524" s="45"/>
      <c r="E524" s="45"/>
      <c r="F524" s="45"/>
      <c r="G524" s="46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6"/>
      <c r="AE524" s="46"/>
      <c r="AF524" s="46"/>
      <c r="AG524" s="46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</row>
    <row r="525" spans="1:53" ht="15" customHeight="1">
      <c r="A525" s="44"/>
      <c r="B525" s="45"/>
      <c r="C525" s="45"/>
      <c r="D525" s="45"/>
      <c r="E525" s="45"/>
      <c r="F525" s="45"/>
      <c r="G525" s="46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6"/>
      <c r="AE525" s="46"/>
      <c r="AF525" s="46"/>
      <c r="AG525" s="46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</row>
    <row r="526" spans="1:53" ht="15" customHeight="1">
      <c r="A526" s="44"/>
      <c r="B526" s="45"/>
      <c r="C526" s="45"/>
      <c r="D526" s="45"/>
      <c r="E526" s="45"/>
      <c r="F526" s="45"/>
      <c r="G526" s="46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6"/>
      <c r="AE526" s="46"/>
      <c r="AF526" s="46"/>
      <c r="AG526" s="46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</row>
    <row r="527" spans="1:53" ht="15" customHeight="1">
      <c r="A527" s="44"/>
      <c r="B527" s="45"/>
      <c r="C527" s="45"/>
      <c r="D527" s="45"/>
      <c r="E527" s="45"/>
      <c r="F527" s="45"/>
      <c r="G527" s="46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6"/>
      <c r="AE527" s="46"/>
      <c r="AF527" s="46"/>
      <c r="AG527" s="46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</row>
    <row r="528" spans="1:53" ht="15" customHeight="1">
      <c r="A528" s="44"/>
      <c r="B528" s="45"/>
      <c r="C528" s="45"/>
      <c r="D528" s="45"/>
      <c r="E528" s="45"/>
      <c r="F528" s="45"/>
      <c r="G528" s="46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6"/>
      <c r="AE528" s="46"/>
      <c r="AF528" s="46"/>
      <c r="AG528" s="46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</row>
    <row r="529" spans="1:53" ht="15" customHeight="1">
      <c r="A529" s="44"/>
      <c r="B529" s="45"/>
      <c r="C529" s="45"/>
      <c r="D529" s="45"/>
      <c r="E529" s="45"/>
      <c r="F529" s="45"/>
      <c r="G529" s="46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6"/>
      <c r="AE529" s="46"/>
      <c r="AF529" s="46"/>
      <c r="AG529" s="46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</row>
    <row r="530" spans="1:53" ht="15" customHeight="1">
      <c r="A530" s="44"/>
      <c r="B530" s="45"/>
      <c r="C530" s="45"/>
      <c r="D530" s="45"/>
      <c r="E530" s="45"/>
      <c r="F530" s="45"/>
      <c r="G530" s="46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6"/>
      <c r="AE530" s="46"/>
      <c r="AF530" s="46"/>
      <c r="AG530" s="46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</row>
    <row r="531" spans="1:53" ht="15" customHeight="1">
      <c r="A531" s="44"/>
      <c r="B531" s="45"/>
      <c r="C531" s="45"/>
      <c r="D531" s="45"/>
      <c r="E531" s="45"/>
      <c r="F531" s="45"/>
      <c r="G531" s="46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6"/>
      <c r="AE531" s="46"/>
      <c r="AF531" s="46"/>
      <c r="AG531" s="46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</row>
    <row r="532" spans="1:53" ht="15" customHeight="1">
      <c r="A532" s="44"/>
      <c r="B532" s="45"/>
      <c r="C532" s="45"/>
      <c r="D532" s="45"/>
      <c r="E532" s="45"/>
      <c r="F532" s="45"/>
      <c r="G532" s="46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6"/>
      <c r="AE532" s="46"/>
      <c r="AF532" s="46"/>
      <c r="AG532" s="46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</row>
    <row r="533" spans="1:53" ht="15" customHeight="1">
      <c r="A533" s="44"/>
      <c r="B533" s="45"/>
      <c r="C533" s="45"/>
      <c r="D533" s="45"/>
      <c r="E533" s="45"/>
      <c r="F533" s="45"/>
      <c r="G533" s="46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6"/>
      <c r="AE533" s="46"/>
      <c r="AF533" s="46"/>
      <c r="AG533" s="46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</row>
    <row r="534" spans="1:53" ht="15" customHeight="1">
      <c r="A534" s="44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6"/>
      <c r="AE534" s="46"/>
      <c r="AF534" s="46"/>
      <c r="AG534" s="46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</row>
    <row r="535" spans="1:53" ht="15" customHeight="1">
      <c r="A535" s="44"/>
      <c r="B535" s="45"/>
      <c r="C535" s="45"/>
      <c r="D535" s="45"/>
      <c r="E535" s="45"/>
      <c r="F535" s="45"/>
      <c r="G535" s="46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6"/>
      <c r="AE535" s="46"/>
      <c r="AF535" s="46"/>
      <c r="AG535" s="46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</row>
    <row r="536" spans="1:53" ht="15" customHeight="1">
      <c r="A536" s="44"/>
      <c r="B536" s="45"/>
      <c r="C536" s="45"/>
      <c r="D536" s="45"/>
      <c r="E536" s="45"/>
      <c r="F536" s="45"/>
      <c r="G536" s="46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6"/>
      <c r="AE536" s="46"/>
      <c r="AF536" s="46"/>
      <c r="AG536" s="46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</row>
    <row r="537" spans="1:53" ht="15" customHeight="1">
      <c r="A537" s="44"/>
      <c r="B537" s="45"/>
      <c r="C537" s="45"/>
      <c r="D537" s="45"/>
      <c r="E537" s="45"/>
      <c r="F537" s="45"/>
      <c r="G537" s="46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6"/>
      <c r="AE537" s="46"/>
      <c r="AF537" s="46"/>
      <c r="AG537" s="46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</row>
    <row r="538" spans="1:53" ht="15" customHeight="1">
      <c r="A538" s="44"/>
      <c r="B538" s="45"/>
      <c r="C538" s="45"/>
      <c r="D538" s="45"/>
      <c r="E538" s="45"/>
      <c r="F538" s="45"/>
      <c r="G538" s="46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6"/>
      <c r="AE538" s="46"/>
      <c r="AF538" s="46"/>
      <c r="AG538" s="46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</row>
    <row r="539" spans="1:53" ht="15" customHeight="1">
      <c r="A539" s="44"/>
      <c r="B539" s="45"/>
      <c r="C539" s="45"/>
      <c r="D539" s="45"/>
      <c r="E539" s="45"/>
      <c r="F539" s="45"/>
      <c r="G539" s="46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6"/>
      <c r="AE539" s="46"/>
      <c r="AF539" s="46"/>
      <c r="AG539" s="46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</row>
    <row r="540" spans="1:53" ht="15" customHeight="1">
      <c r="A540" s="44"/>
      <c r="B540" s="45"/>
      <c r="C540" s="45"/>
      <c r="D540" s="45"/>
      <c r="E540" s="45"/>
      <c r="F540" s="45"/>
      <c r="G540" s="46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6"/>
      <c r="AE540" s="46"/>
      <c r="AF540" s="46"/>
      <c r="AG540" s="46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</row>
    <row r="541" spans="1:53" ht="15" customHeight="1">
      <c r="A541" s="44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6"/>
      <c r="AE541" s="46"/>
      <c r="AF541" s="46"/>
      <c r="AG541" s="46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</row>
    <row r="542" spans="1:53" ht="15" customHeight="1">
      <c r="A542" s="44"/>
      <c r="B542" s="45"/>
      <c r="C542" s="45"/>
      <c r="D542" s="45"/>
      <c r="E542" s="45"/>
      <c r="F542" s="45"/>
      <c r="G542" s="46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6"/>
      <c r="AE542" s="46"/>
      <c r="AF542" s="46"/>
      <c r="AG542" s="46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</row>
    <row r="543" spans="1:53" ht="15" customHeight="1">
      <c r="A543" s="44"/>
      <c r="B543" s="45"/>
      <c r="C543" s="45"/>
      <c r="D543" s="45"/>
      <c r="E543" s="45"/>
      <c r="F543" s="45"/>
      <c r="G543" s="46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6"/>
      <c r="AE543" s="46"/>
      <c r="AF543" s="46"/>
      <c r="AG543" s="46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</row>
    <row r="544" spans="1:53" ht="15" customHeight="1">
      <c r="A544" s="44"/>
      <c r="B544" s="45"/>
      <c r="C544" s="45"/>
      <c r="D544" s="45"/>
      <c r="E544" s="45"/>
      <c r="F544" s="45"/>
      <c r="G544" s="46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6"/>
      <c r="AE544" s="46"/>
      <c r="AF544" s="46"/>
      <c r="AG544" s="46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</row>
    <row r="545" spans="1:53" ht="15" customHeight="1">
      <c r="A545" s="44"/>
      <c r="B545" s="45"/>
      <c r="C545" s="45"/>
      <c r="D545" s="45"/>
      <c r="E545" s="45"/>
      <c r="F545" s="45"/>
      <c r="G545" s="46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6"/>
      <c r="AE545" s="46"/>
      <c r="AF545" s="46"/>
      <c r="AG545" s="46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</row>
    <row r="546" spans="1:53" ht="15" customHeight="1">
      <c r="A546" s="44"/>
      <c r="B546" s="45"/>
      <c r="C546" s="45"/>
      <c r="D546" s="45"/>
      <c r="E546" s="45"/>
      <c r="F546" s="45"/>
      <c r="G546" s="46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6"/>
      <c r="AE546" s="46"/>
      <c r="AF546" s="46"/>
      <c r="AG546" s="46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</row>
    <row r="547" spans="1:53" ht="15" customHeight="1">
      <c r="A547" s="44"/>
      <c r="B547" s="45"/>
      <c r="C547" s="45"/>
      <c r="D547" s="45"/>
      <c r="E547" s="45"/>
      <c r="F547" s="45"/>
      <c r="G547" s="46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6"/>
      <c r="AE547" s="46"/>
      <c r="AF547" s="46"/>
      <c r="AG547" s="46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</row>
    <row r="548" spans="1:53" ht="15" customHeight="1">
      <c r="A548" s="44"/>
      <c r="B548" s="45"/>
      <c r="C548" s="45"/>
      <c r="D548" s="45"/>
      <c r="E548" s="45"/>
      <c r="F548" s="45"/>
      <c r="G548" s="46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6"/>
      <c r="AE548" s="46"/>
      <c r="AF548" s="46"/>
      <c r="AG548" s="46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</row>
    <row r="549" spans="1:53" ht="15" customHeight="1">
      <c r="A549" s="44"/>
      <c r="B549" s="45"/>
      <c r="C549" s="45"/>
      <c r="D549" s="45"/>
      <c r="E549" s="45"/>
      <c r="F549" s="45"/>
      <c r="G549" s="46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6"/>
      <c r="AE549" s="46"/>
      <c r="AF549" s="46"/>
      <c r="AG549" s="46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</row>
    <row r="550" spans="1:53" ht="15" customHeight="1">
      <c r="A550" s="44"/>
      <c r="B550" s="45"/>
      <c r="C550" s="45"/>
      <c r="D550" s="45"/>
      <c r="E550" s="45"/>
      <c r="F550" s="45"/>
      <c r="G550" s="46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6"/>
      <c r="AE550" s="46"/>
      <c r="AF550" s="46"/>
      <c r="AG550" s="46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</row>
    <row r="551" spans="1:53" ht="15" customHeight="1">
      <c r="A551" s="44"/>
      <c r="B551" s="45"/>
      <c r="C551" s="45"/>
      <c r="D551" s="45"/>
      <c r="E551" s="45"/>
      <c r="F551" s="45"/>
      <c r="G551" s="46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6"/>
      <c r="AE551" s="46"/>
      <c r="AF551" s="46"/>
      <c r="AG551" s="46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</row>
    <row r="552" spans="1:53" ht="15" customHeight="1">
      <c r="A552" s="44"/>
      <c r="B552" s="45"/>
      <c r="C552" s="45"/>
      <c r="D552" s="45"/>
      <c r="E552" s="45"/>
      <c r="F552" s="45"/>
      <c r="G552" s="46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6"/>
      <c r="AE552" s="46"/>
      <c r="AF552" s="46"/>
      <c r="AG552" s="46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</row>
    <row r="553" spans="1:53" ht="15" customHeight="1">
      <c r="A553" s="44"/>
      <c r="B553" s="45"/>
      <c r="C553" s="45"/>
      <c r="D553" s="45"/>
      <c r="E553" s="45"/>
      <c r="F553" s="45"/>
      <c r="G553" s="46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6"/>
      <c r="AE553" s="46"/>
      <c r="AF553" s="46"/>
      <c r="AG553" s="46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</row>
    <row r="554" spans="1:53" ht="15" customHeight="1">
      <c r="A554" s="44"/>
      <c r="B554" s="45"/>
      <c r="C554" s="45"/>
      <c r="D554" s="45"/>
      <c r="E554" s="45"/>
      <c r="F554" s="45"/>
      <c r="G554" s="46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6"/>
      <c r="AE554" s="46"/>
      <c r="AF554" s="46"/>
      <c r="AG554" s="46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</row>
    <row r="555" spans="1:53" ht="15" customHeight="1">
      <c r="A555" s="44"/>
      <c r="B555" s="45"/>
      <c r="C555" s="45"/>
      <c r="D555" s="45"/>
      <c r="E555" s="45"/>
      <c r="F555" s="45"/>
      <c r="G555" s="46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6"/>
      <c r="AE555" s="46"/>
      <c r="AF555" s="46"/>
      <c r="AG555" s="46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</row>
    <row r="556" spans="1:53" ht="15" customHeight="1">
      <c r="A556" s="44"/>
      <c r="B556" s="45"/>
      <c r="C556" s="45"/>
      <c r="D556" s="45"/>
      <c r="E556" s="45"/>
      <c r="F556" s="45"/>
      <c r="G556" s="46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6"/>
      <c r="AE556" s="46"/>
      <c r="AF556" s="46"/>
      <c r="AG556" s="46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</row>
    <row r="557" spans="1:53" ht="15" customHeight="1">
      <c r="A557" s="44"/>
      <c r="B557" s="45"/>
      <c r="C557" s="45"/>
      <c r="D557" s="45"/>
      <c r="E557" s="45"/>
      <c r="F557" s="45"/>
      <c r="G557" s="46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6"/>
      <c r="AE557" s="46"/>
      <c r="AF557" s="46"/>
      <c r="AG557" s="46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</row>
    <row r="558" spans="1:53" ht="15" customHeight="1">
      <c r="A558" s="44"/>
      <c r="B558" s="45"/>
      <c r="C558" s="45"/>
      <c r="D558" s="45"/>
      <c r="E558" s="45"/>
      <c r="F558" s="45"/>
      <c r="G558" s="46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6"/>
      <c r="AE558" s="46"/>
      <c r="AF558" s="46"/>
      <c r="AG558" s="46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</row>
    <row r="559" spans="1:53" ht="13.5" customHeight="1">
      <c r="A559" s="44"/>
      <c r="B559" s="45"/>
      <c r="C559" s="45"/>
      <c r="D559" s="45"/>
      <c r="E559" s="45"/>
      <c r="F559" s="45"/>
      <c r="G559" s="46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6"/>
      <c r="AE559" s="46"/>
      <c r="AF559" s="46"/>
      <c r="AG559" s="46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</row>
    <row r="560" spans="1:53" ht="13.5" customHeight="1">
      <c r="A560" s="44"/>
      <c r="B560" s="45"/>
      <c r="C560" s="45"/>
      <c r="D560" s="45"/>
      <c r="E560" s="45"/>
      <c r="F560" s="45"/>
      <c r="G560" s="46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6"/>
      <c r="AE560" s="46"/>
      <c r="AF560" s="46"/>
      <c r="AG560" s="46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</row>
    <row r="561" spans="1:53" ht="14.25" customHeight="1">
      <c r="A561" s="44"/>
      <c r="B561" s="45"/>
      <c r="C561" s="45"/>
      <c r="D561" s="45"/>
      <c r="E561" s="45"/>
      <c r="F561" s="45"/>
      <c r="G561" s="46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6"/>
      <c r="AE561" s="46"/>
      <c r="AF561" s="46"/>
      <c r="AG561" s="46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</row>
    <row r="562" spans="1:53" ht="14.25" customHeight="1">
      <c r="A562" s="44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6"/>
      <c r="AE562" s="46"/>
      <c r="AF562" s="46"/>
      <c r="AG562" s="46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</row>
    <row r="563" spans="1:53" ht="15" customHeight="1">
      <c r="A563" s="44"/>
      <c r="B563" s="45"/>
      <c r="C563" s="45"/>
      <c r="D563" s="45"/>
      <c r="E563" s="45"/>
      <c r="F563" s="45"/>
      <c r="G563" s="46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6"/>
      <c r="AE563" s="46"/>
      <c r="AF563" s="46"/>
      <c r="AG563" s="46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</row>
    <row r="564" spans="1:53" ht="12.75" customHeight="1">
      <c r="A564" s="44"/>
      <c r="B564" s="45"/>
      <c r="C564" s="45"/>
      <c r="D564" s="45"/>
      <c r="E564" s="45"/>
      <c r="F564" s="45"/>
      <c r="G564" s="46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6"/>
      <c r="AE564" s="46"/>
      <c r="AF564" s="46"/>
      <c r="AG564" s="46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</row>
    <row r="565" spans="1:53" ht="13.5" customHeight="1">
      <c r="A565" s="44"/>
      <c r="B565" s="45"/>
      <c r="C565" s="45"/>
      <c r="D565" s="45"/>
      <c r="E565" s="45"/>
      <c r="F565" s="45"/>
      <c r="G565" s="46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6"/>
      <c r="AE565" s="46"/>
      <c r="AF565" s="46"/>
      <c r="AG565" s="46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</row>
    <row r="566" spans="1:53" ht="15" customHeight="1">
      <c r="A566" s="44"/>
      <c r="B566" s="45"/>
      <c r="C566" s="45"/>
      <c r="D566" s="45"/>
      <c r="E566" s="45"/>
      <c r="F566" s="45"/>
      <c r="G566" s="46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6"/>
      <c r="AE566" s="46"/>
      <c r="AF566" s="46"/>
      <c r="AG566" s="46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</row>
    <row r="567" spans="1:53" ht="12" customHeight="1">
      <c r="A567" s="44"/>
      <c r="B567" s="45"/>
      <c r="C567" s="45"/>
      <c r="D567" s="45"/>
      <c r="E567" s="45"/>
      <c r="F567" s="45"/>
      <c r="G567" s="46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6"/>
      <c r="AE567" s="46"/>
      <c r="AF567" s="46"/>
      <c r="AG567" s="46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</row>
    <row r="568" spans="1:53" ht="15" customHeight="1">
      <c r="A568" s="44"/>
      <c r="B568" s="45"/>
      <c r="C568" s="45"/>
      <c r="D568" s="45"/>
      <c r="E568" s="45"/>
      <c r="F568" s="45"/>
      <c r="G568" s="46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6"/>
      <c r="AE568" s="46"/>
      <c r="AF568" s="46"/>
      <c r="AG568" s="46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</row>
    <row r="569" spans="1:53" ht="14.25" customHeight="1">
      <c r="A569" s="44"/>
      <c r="B569" s="45"/>
      <c r="C569" s="45"/>
      <c r="D569" s="45"/>
      <c r="E569" s="45"/>
      <c r="F569" s="45"/>
      <c r="G569" s="46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6"/>
      <c r="AE569" s="46"/>
      <c r="AF569" s="46"/>
      <c r="AG569" s="46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</row>
    <row r="570" spans="1:53" ht="12.75" customHeight="1">
      <c r="A570" s="44"/>
      <c r="B570" s="45"/>
      <c r="C570" s="45"/>
      <c r="D570" s="45"/>
      <c r="E570" s="45"/>
      <c r="F570" s="45"/>
      <c r="G570" s="46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6"/>
      <c r="AE570" s="46"/>
      <c r="AF570" s="46"/>
      <c r="AG570" s="46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</row>
    <row r="571" spans="1:53" ht="17.25" customHeight="1">
      <c r="A571" s="44"/>
      <c r="B571" s="45"/>
      <c r="C571" s="45"/>
      <c r="D571" s="45"/>
      <c r="E571" s="45"/>
      <c r="F571" s="45"/>
      <c r="G571" s="46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6"/>
      <c r="AE571" s="46"/>
      <c r="AF571" s="46"/>
      <c r="AG571" s="46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</row>
    <row r="572" spans="1:53" ht="13.5" customHeight="1">
      <c r="A572" s="44"/>
      <c r="B572" s="45"/>
      <c r="C572" s="45"/>
      <c r="D572" s="45"/>
      <c r="E572" s="45"/>
      <c r="F572" s="45"/>
      <c r="G572" s="46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6"/>
      <c r="AE572" s="46"/>
      <c r="AF572" s="46"/>
      <c r="AG572" s="46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</row>
    <row r="573" spans="1:53" ht="15.75" customHeight="1">
      <c r="A573" s="44"/>
      <c r="B573" s="45"/>
      <c r="C573" s="45"/>
      <c r="D573" s="45"/>
      <c r="E573" s="45"/>
      <c r="F573" s="45"/>
      <c r="G573" s="46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6"/>
      <c r="AE573" s="46"/>
      <c r="AF573" s="46"/>
      <c r="AG573" s="46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</row>
    <row r="574" spans="1:53">
      <c r="A574" s="44"/>
      <c r="B574" s="45"/>
      <c r="C574" s="45"/>
      <c r="D574" s="45"/>
      <c r="E574" s="45"/>
      <c r="F574" s="45"/>
      <c r="G574" s="46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6"/>
      <c r="AE574" s="46"/>
      <c r="AF574" s="46"/>
      <c r="AG574" s="46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</row>
    <row r="575" spans="1:53" ht="14.25" customHeight="1">
      <c r="A575" s="44"/>
      <c r="B575" s="45"/>
      <c r="C575" s="45"/>
      <c r="D575" s="45"/>
      <c r="E575" s="45"/>
      <c r="F575" s="45"/>
      <c r="G575" s="46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6"/>
      <c r="AE575" s="46"/>
      <c r="AF575" s="46"/>
      <c r="AG575" s="46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</row>
    <row r="576" spans="1:53" ht="17.25" customHeight="1">
      <c r="A576" s="44"/>
      <c r="B576" s="45"/>
      <c r="C576" s="45"/>
      <c r="D576" s="45"/>
      <c r="E576" s="45"/>
      <c r="F576" s="45"/>
      <c r="G576" s="46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6"/>
      <c r="AE576" s="46"/>
      <c r="AF576" s="46"/>
      <c r="AG576" s="46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</row>
    <row r="577" spans="1:53" ht="19.5" customHeight="1">
      <c r="A577" s="44"/>
      <c r="B577" s="45"/>
      <c r="C577" s="45"/>
      <c r="D577" s="45"/>
      <c r="E577" s="45"/>
      <c r="F577" s="45"/>
      <c r="G577" s="46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6"/>
      <c r="AE577" s="46"/>
      <c r="AF577" s="46"/>
      <c r="AG577" s="46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</row>
    <row r="578" spans="1:53" ht="20.25" customHeight="1">
      <c r="A578" s="44"/>
      <c r="B578" s="45"/>
      <c r="C578" s="45"/>
      <c r="D578" s="45"/>
      <c r="E578" s="45"/>
      <c r="F578" s="45"/>
      <c r="G578" s="46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6"/>
      <c r="AE578" s="46"/>
      <c r="AF578" s="46"/>
      <c r="AG578" s="46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</row>
    <row r="579" spans="1:53" ht="15.75" customHeight="1">
      <c r="A579" s="44"/>
      <c r="B579" s="45"/>
      <c r="C579" s="45"/>
      <c r="D579" s="45"/>
      <c r="E579" s="45"/>
      <c r="F579" s="45"/>
      <c r="G579" s="46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6"/>
      <c r="AE579" s="46"/>
      <c r="AF579" s="46"/>
      <c r="AG579" s="46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</row>
    <row r="580" spans="1:53" ht="17.25" customHeight="1">
      <c r="A580" s="44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6"/>
      <c r="AE580" s="46"/>
      <c r="AF580" s="46"/>
      <c r="AG580" s="46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</row>
    <row r="581" spans="1:53" ht="16.5" customHeight="1">
      <c r="A581" s="44"/>
      <c r="B581" s="45"/>
      <c r="C581" s="45"/>
      <c r="D581" s="45"/>
      <c r="E581" s="45"/>
      <c r="F581" s="45"/>
      <c r="G581" s="46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6"/>
      <c r="AE581" s="46"/>
      <c r="AF581" s="46"/>
      <c r="AG581" s="46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</row>
    <row r="582" spans="1:53" ht="22.5" customHeight="1">
      <c r="A582" s="44"/>
      <c r="B582" s="45"/>
      <c r="C582" s="45"/>
      <c r="D582" s="45"/>
      <c r="E582" s="45"/>
      <c r="F582" s="45"/>
      <c r="G582" s="46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6"/>
      <c r="AE582" s="46"/>
      <c r="AF582" s="46"/>
      <c r="AG582" s="46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</row>
    <row r="583" spans="1:53" ht="130.5" customHeight="1">
      <c r="A583" s="44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6"/>
      <c r="AE583" s="46"/>
      <c r="AF583" s="46"/>
      <c r="AG583" s="46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</row>
    <row r="584" spans="1:53" ht="15" customHeight="1">
      <c r="A584" s="44"/>
      <c r="B584" s="45"/>
      <c r="C584" s="45"/>
      <c r="D584" s="45"/>
      <c r="E584" s="45"/>
      <c r="F584" s="45"/>
      <c r="G584" s="46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6"/>
      <c r="AE584" s="46"/>
      <c r="AF584" s="46"/>
      <c r="AG584" s="46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</row>
    <row r="585" spans="1:53" ht="15" customHeight="1">
      <c r="A585" s="44"/>
      <c r="B585" s="45"/>
      <c r="C585" s="45"/>
      <c r="D585" s="45"/>
      <c r="E585" s="45"/>
      <c r="F585" s="45"/>
      <c r="G585" s="46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6"/>
      <c r="AE585" s="46"/>
      <c r="AF585" s="46"/>
      <c r="AG585" s="46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</row>
    <row r="586" spans="1:53" ht="17.25" customHeight="1">
      <c r="A586" s="44"/>
      <c r="B586" s="45"/>
      <c r="C586" s="45"/>
      <c r="D586" s="45"/>
      <c r="E586" s="45"/>
      <c r="F586" s="45"/>
      <c r="G586" s="46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6"/>
      <c r="AE586" s="46"/>
      <c r="AF586" s="46"/>
      <c r="AG586" s="46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</row>
    <row r="587" spans="1:53" ht="15" customHeight="1">
      <c r="A587" s="44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6"/>
      <c r="AE587" s="46"/>
      <c r="AF587" s="46"/>
      <c r="AG587" s="46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</row>
    <row r="588" spans="1:53" ht="15" customHeight="1">
      <c r="A588" s="44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6"/>
      <c r="AE588" s="46"/>
      <c r="AF588" s="46"/>
      <c r="AG588" s="46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</row>
    <row r="589" spans="1:53" ht="15" customHeight="1">
      <c r="A589" s="44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6"/>
      <c r="AE589" s="46"/>
      <c r="AF589" s="46"/>
      <c r="AG589" s="46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</row>
    <row r="590" spans="1:53" ht="15" customHeight="1">
      <c r="A590" s="44"/>
      <c r="B590" s="45"/>
      <c r="C590" s="45"/>
      <c r="D590" s="45"/>
      <c r="E590" s="45"/>
      <c r="F590" s="45"/>
      <c r="G590" s="46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6"/>
      <c r="AE590" s="46"/>
      <c r="AF590" s="46"/>
      <c r="AG590" s="46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</row>
    <row r="591" spans="1:53" ht="15" customHeight="1">
      <c r="A591" s="44"/>
      <c r="B591" s="45"/>
      <c r="C591" s="45"/>
      <c r="D591" s="45"/>
      <c r="E591" s="45"/>
      <c r="F591" s="45"/>
      <c r="G591" s="46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6"/>
      <c r="AE591" s="46"/>
      <c r="AF591" s="46"/>
      <c r="AG591" s="46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</row>
    <row r="592" spans="1:53" ht="15" customHeight="1">
      <c r="A592" s="44"/>
      <c r="B592" s="45"/>
      <c r="C592" s="45"/>
      <c r="D592" s="45"/>
      <c r="E592" s="45"/>
      <c r="F592" s="45"/>
      <c r="G592" s="46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6"/>
      <c r="AE592" s="46"/>
      <c r="AF592" s="46"/>
      <c r="AG592" s="46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</row>
    <row r="593" spans="1:53" ht="15" customHeight="1">
      <c r="A593" s="44"/>
      <c r="B593" s="45"/>
      <c r="C593" s="45"/>
      <c r="D593" s="45"/>
      <c r="E593" s="45"/>
      <c r="F593" s="45"/>
      <c r="G593" s="46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6"/>
      <c r="AE593" s="46"/>
      <c r="AF593" s="46"/>
      <c r="AG593" s="46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</row>
    <row r="594" spans="1:53" ht="15" customHeight="1">
      <c r="A594" s="44"/>
      <c r="B594" s="45"/>
      <c r="C594" s="45"/>
      <c r="D594" s="45"/>
      <c r="E594" s="45"/>
      <c r="F594" s="45"/>
      <c r="G594" s="46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6"/>
      <c r="AE594" s="46"/>
      <c r="AF594" s="46"/>
      <c r="AG594" s="46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</row>
    <row r="595" spans="1:53" ht="15" customHeight="1">
      <c r="A595" s="44"/>
      <c r="B595" s="45"/>
      <c r="C595" s="45"/>
      <c r="D595" s="45"/>
      <c r="E595" s="45"/>
      <c r="F595" s="45"/>
      <c r="G595" s="46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6"/>
      <c r="AE595" s="46"/>
      <c r="AF595" s="46"/>
      <c r="AG595" s="46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</row>
    <row r="596" spans="1:53" ht="15" customHeight="1">
      <c r="A596" s="44"/>
      <c r="B596" s="45"/>
      <c r="C596" s="45"/>
      <c r="D596" s="45"/>
      <c r="E596" s="45"/>
      <c r="F596" s="45"/>
      <c r="G596" s="46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6"/>
      <c r="AE596" s="46"/>
      <c r="AF596" s="46"/>
      <c r="AG596" s="46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</row>
    <row r="597" spans="1:53" ht="15" customHeight="1">
      <c r="A597" s="44"/>
      <c r="B597" s="45"/>
      <c r="C597" s="45"/>
      <c r="D597" s="45"/>
      <c r="E597" s="45"/>
      <c r="F597" s="45"/>
      <c r="G597" s="46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6"/>
      <c r="AE597" s="46"/>
      <c r="AF597" s="46"/>
      <c r="AG597" s="46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</row>
    <row r="598" spans="1:53" ht="15" customHeight="1">
      <c r="A598" s="44"/>
      <c r="B598" s="45"/>
      <c r="C598" s="45"/>
      <c r="D598" s="45"/>
      <c r="E598" s="45"/>
      <c r="F598" s="45"/>
      <c r="G598" s="46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6"/>
      <c r="AE598" s="46"/>
      <c r="AF598" s="46"/>
      <c r="AG598" s="46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</row>
    <row r="599" spans="1:53" ht="15" customHeight="1">
      <c r="A599" s="44"/>
      <c r="B599" s="45"/>
      <c r="C599" s="45"/>
      <c r="D599" s="45"/>
      <c r="E599" s="45"/>
      <c r="F599" s="45"/>
      <c r="G599" s="46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6"/>
      <c r="AE599" s="46"/>
      <c r="AF599" s="46"/>
      <c r="AG599" s="46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</row>
    <row r="600" spans="1:53" ht="15" customHeight="1">
      <c r="A600" s="44"/>
      <c r="B600" s="45"/>
      <c r="C600" s="45"/>
      <c r="D600" s="45"/>
      <c r="E600" s="45"/>
      <c r="F600" s="45"/>
      <c r="G600" s="46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6"/>
      <c r="AE600" s="46"/>
      <c r="AF600" s="46"/>
      <c r="AG600" s="46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</row>
    <row r="601" spans="1:53" ht="15" customHeight="1">
      <c r="A601" s="44"/>
      <c r="B601" s="45"/>
      <c r="C601" s="45"/>
      <c r="D601" s="45"/>
      <c r="E601" s="45"/>
      <c r="F601" s="45"/>
      <c r="G601" s="46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6"/>
      <c r="AE601" s="46"/>
      <c r="AF601" s="46"/>
      <c r="AG601" s="46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</row>
    <row r="602" spans="1:53" ht="15" customHeight="1">
      <c r="A602" s="44"/>
      <c r="B602" s="45"/>
      <c r="C602" s="45"/>
      <c r="D602" s="45"/>
      <c r="E602" s="45"/>
      <c r="F602" s="45"/>
      <c r="G602" s="46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6"/>
      <c r="AE602" s="46"/>
      <c r="AF602" s="46"/>
      <c r="AG602" s="46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</row>
    <row r="603" spans="1:53" ht="15" customHeight="1">
      <c r="A603" s="44"/>
      <c r="B603" s="45"/>
      <c r="C603" s="45"/>
      <c r="D603" s="45"/>
      <c r="E603" s="45"/>
      <c r="F603" s="45"/>
      <c r="G603" s="46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6"/>
      <c r="AE603" s="46"/>
      <c r="AF603" s="46"/>
      <c r="AG603" s="46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</row>
    <row r="604" spans="1:53" ht="15" customHeight="1">
      <c r="A604" s="44"/>
      <c r="B604" s="45"/>
      <c r="C604" s="45"/>
      <c r="D604" s="45"/>
      <c r="E604" s="45"/>
      <c r="F604" s="45"/>
      <c r="G604" s="46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6"/>
      <c r="AE604" s="46"/>
      <c r="AF604" s="46"/>
      <c r="AG604" s="46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</row>
    <row r="605" spans="1:53">
      <c r="B605" s="45"/>
      <c r="C605" s="45"/>
      <c r="D605" s="45"/>
      <c r="E605" s="45"/>
      <c r="F605" s="45"/>
      <c r="G605" s="46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6"/>
      <c r="AE605" s="46"/>
      <c r="AF605" s="46"/>
      <c r="AG605" s="46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</row>
    <row r="606" spans="1:53">
      <c r="B606" s="45"/>
      <c r="C606" s="45"/>
      <c r="D606" s="45"/>
      <c r="E606" s="45"/>
      <c r="F606" s="45"/>
      <c r="G606" s="46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6"/>
      <c r="AE606" s="46"/>
      <c r="AF606" s="46"/>
      <c r="AG606" s="46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</row>
    <row r="607" spans="1:53">
      <c r="B607" s="45"/>
      <c r="C607" s="45"/>
      <c r="D607" s="45"/>
      <c r="E607" s="45"/>
      <c r="F607" s="45"/>
      <c r="G607" s="46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6"/>
      <c r="AE607" s="46"/>
      <c r="AF607" s="46"/>
      <c r="AG607" s="46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</row>
    <row r="608" spans="1:53">
      <c r="B608" s="45"/>
      <c r="C608" s="45"/>
      <c r="D608" s="45"/>
      <c r="E608" s="45"/>
      <c r="F608" s="45"/>
      <c r="G608" s="46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6"/>
      <c r="AE608" s="46"/>
      <c r="AF608" s="46"/>
      <c r="AG608" s="46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</row>
    <row r="609" spans="2:53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6"/>
      <c r="AE609" s="46"/>
      <c r="AF609" s="46"/>
      <c r="AG609" s="46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</row>
    <row r="610" spans="2:53">
      <c r="B610" s="45"/>
      <c r="C610" s="45"/>
      <c r="D610" s="45"/>
      <c r="E610" s="45"/>
      <c r="F610" s="45"/>
      <c r="G610" s="46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6"/>
      <c r="AE610" s="46"/>
      <c r="AF610" s="46"/>
      <c r="AG610" s="46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</row>
    <row r="611" spans="2:53">
      <c r="B611" s="45"/>
      <c r="C611" s="45"/>
      <c r="D611" s="45"/>
      <c r="E611" s="45"/>
      <c r="F611" s="45"/>
      <c r="G611" s="46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6"/>
      <c r="AE611" s="46"/>
      <c r="AF611" s="46"/>
      <c r="AG611" s="46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</row>
    <row r="612" spans="2:53"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</row>
    <row r="613" spans="2:53"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</row>
    <row r="614" spans="2:53"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</row>
    <row r="615" spans="2:53"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</row>
    <row r="616" spans="2:53"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</row>
    <row r="617" spans="2:53"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</row>
    <row r="618" spans="2:53"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</row>
    <row r="619" spans="2:53"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</row>
    <row r="620" spans="2:53"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</row>
    <row r="621" spans="2:53"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</row>
    <row r="622" spans="2:53"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</row>
    <row r="623" spans="2:53"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</row>
    <row r="624" spans="2:53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</row>
    <row r="625" spans="2:53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</row>
    <row r="626" spans="2:53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</row>
    <row r="627" spans="2:53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</row>
    <row r="628" spans="2:53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</row>
    <row r="629" spans="2:53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</row>
    <row r="630" spans="2:53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</row>
    <row r="631" spans="2:53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</row>
    <row r="632" spans="2:53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</row>
    <row r="633" spans="2:53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</row>
    <row r="634" spans="2:53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</row>
    <row r="635" spans="2:53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</row>
    <row r="636" spans="2:53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</row>
    <row r="637" spans="2:53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</row>
    <row r="638" spans="2:53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</row>
    <row r="639" spans="2:53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</row>
    <row r="640" spans="2:53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</row>
    <row r="641" spans="2:53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</row>
    <row r="642" spans="2:53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</row>
    <row r="643" spans="2:53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</row>
    <row r="644" spans="2:53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</row>
    <row r="645" spans="2:53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</row>
    <row r="646" spans="2:53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</row>
    <row r="647" spans="2:53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</row>
    <row r="648" spans="2:53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</row>
    <row r="649" spans="2:53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</row>
    <row r="650" spans="2:53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</row>
    <row r="651" spans="2:53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</row>
    <row r="652" spans="2:53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</row>
    <row r="653" spans="2:53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</row>
    <row r="654" spans="2:53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</row>
    <row r="655" spans="2:53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</row>
    <row r="656" spans="2:53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</row>
    <row r="657" spans="2:53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</row>
    <row r="658" spans="2:53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</row>
    <row r="659" spans="2:53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</row>
    <row r="660" spans="2:53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</row>
    <row r="661" spans="2:53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</row>
    <row r="662" spans="2:53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</row>
    <row r="663" spans="2:53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</row>
    <row r="664" spans="2:53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</row>
    <row r="665" spans="2:53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</row>
    <row r="666" spans="2:53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</row>
    <row r="667" spans="2:53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</row>
    <row r="668" spans="2:53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</row>
    <row r="669" spans="2:53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</row>
    <row r="670" spans="2:53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</row>
    <row r="671" spans="2:53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</row>
    <row r="672" spans="2:53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</row>
    <row r="673" spans="2:53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</row>
    <row r="674" spans="2:53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</row>
    <row r="675" spans="2:53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</row>
    <row r="676" spans="2:53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</row>
    <row r="677" spans="2:53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</row>
    <row r="678" spans="2:53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</row>
    <row r="679" spans="2:53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</row>
    <row r="680" spans="2:53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</row>
    <row r="681" spans="2:53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</row>
    <row r="682" spans="2:53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</row>
    <row r="683" spans="2:53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</row>
    <row r="684" spans="2:53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</row>
    <row r="685" spans="2:53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</row>
    <row r="686" spans="2:53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</row>
    <row r="687" spans="2:53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</row>
    <row r="688" spans="2:53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</row>
    <row r="689" spans="2:53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</row>
    <row r="690" spans="2:53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</row>
    <row r="691" spans="2:53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</row>
    <row r="692" spans="2:53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</row>
    <row r="693" spans="2:53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</row>
    <row r="694" spans="2:53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</row>
    <row r="695" spans="2:53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</row>
    <row r="696" spans="2:53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</row>
    <row r="697" spans="2:53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</row>
    <row r="698" spans="2:53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</row>
    <row r="699" spans="2:53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</row>
    <row r="700" spans="2:53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</row>
    <row r="701" spans="2:53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</row>
    <row r="702" spans="2:53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</row>
    <row r="703" spans="2:53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</row>
    <row r="704" spans="2:53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</row>
    <row r="705" spans="2:53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</row>
    <row r="706" spans="2:53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</row>
    <row r="707" spans="2:53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</row>
    <row r="708" spans="2:53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</row>
    <row r="709" spans="2:53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</row>
    <row r="710" spans="2:53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</row>
    <row r="711" spans="2:53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</row>
    <row r="712" spans="2:53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</row>
    <row r="713" spans="2:53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</row>
    <row r="714" spans="2:53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</row>
    <row r="715" spans="2:53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</row>
    <row r="716" spans="2:53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</row>
    <row r="717" spans="2:53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</row>
    <row r="718" spans="2:53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</row>
    <row r="719" spans="2:53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</row>
    <row r="720" spans="2:53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</row>
    <row r="721" spans="2:53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</row>
    <row r="722" spans="2:53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</row>
    <row r="723" spans="2:53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</row>
    <row r="724" spans="2:53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</row>
    <row r="725" spans="2:53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</row>
    <row r="726" spans="2:53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</row>
    <row r="727" spans="2:53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</row>
    <row r="728" spans="2:53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</row>
    <row r="729" spans="2:53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</row>
    <row r="730" spans="2:53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</row>
    <row r="731" spans="2:53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</row>
    <row r="732" spans="2:53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</row>
    <row r="733" spans="2:53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</row>
    <row r="734" spans="2:53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</row>
    <row r="735" spans="2:53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</row>
    <row r="736" spans="2:53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</row>
    <row r="737" spans="2:53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</row>
    <row r="738" spans="2:53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</row>
    <row r="739" spans="2:53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</row>
    <row r="740" spans="2:53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</row>
    <row r="741" spans="2:53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</row>
    <row r="742" spans="2:53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</row>
    <row r="743" spans="2:53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</row>
    <row r="744" spans="2:53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</row>
    <row r="745" spans="2:53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</row>
    <row r="746" spans="2:53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</row>
    <row r="747" spans="2:53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</row>
    <row r="748" spans="2:53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</row>
    <row r="749" spans="2:53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</row>
    <row r="750" spans="2:53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</row>
    <row r="751" spans="2:53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</row>
    <row r="752" spans="2:53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</row>
    <row r="753" spans="2:53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</row>
    <row r="754" spans="2:53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</row>
    <row r="755" spans="2:53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</row>
    <row r="756" spans="2:53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</row>
    <row r="757" spans="2:53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</row>
    <row r="758" spans="2:53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</row>
    <row r="759" spans="2:53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</row>
    <row r="760" spans="2:53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</row>
    <row r="761" spans="2:53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</row>
    <row r="762" spans="2:53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</row>
    <row r="763" spans="2:53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</row>
    <row r="764" spans="2:53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</row>
    <row r="765" spans="2:53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</row>
    <row r="766" spans="2:53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</row>
    <row r="767" spans="2:53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</row>
    <row r="768" spans="2:53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</row>
    <row r="769" spans="2:53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</row>
    <row r="770" spans="2:53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</row>
    <row r="771" spans="2:53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</row>
    <row r="772" spans="2:53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</row>
    <row r="773" spans="2:53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</row>
    <row r="774" spans="2:53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</row>
    <row r="775" spans="2:53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</row>
    <row r="776" spans="2:53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</row>
    <row r="777" spans="2:53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</row>
    <row r="778" spans="2:53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</row>
    <row r="779" spans="2:53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</row>
    <row r="780" spans="2:53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</row>
    <row r="781" spans="2:53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</row>
    <row r="782" spans="2:53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</row>
    <row r="783" spans="2:53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</row>
    <row r="784" spans="2:53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</row>
    <row r="785" spans="2:53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</row>
    <row r="786" spans="2:53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</row>
    <row r="787" spans="2:53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</row>
    <row r="788" spans="2:53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</row>
    <row r="789" spans="2:53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</row>
    <row r="790" spans="2:53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</row>
    <row r="791" spans="2:53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</row>
    <row r="792" spans="2:53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</row>
    <row r="793" spans="2:53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</row>
    <row r="794" spans="2:53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</row>
    <row r="795" spans="2:53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</row>
    <row r="796" spans="2:53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</row>
    <row r="797" spans="2:53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</row>
    <row r="798" spans="2:53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</row>
    <row r="799" spans="2:53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</row>
    <row r="800" spans="2:53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</row>
    <row r="801" spans="2:53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</row>
    <row r="802" spans="2:53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</row>
    <row r="803" spans="2:53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</row>
    <row r="804" spans="2:53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</row>
    <row r="805" spans="2:53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</row>
    <row r="806" spans="2:53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</row>
    <row r="807" spans="2:53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</row>
    <row r="808" spans="2:53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</row>
    <row r="809" spans="2:53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</row>
    <row r="810" spans="2:53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</row>
    <row r="811" spans="2:53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</row>
    <row r="812" spans="2:53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</row>
    <row r="813" spans="2:53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</row>
    <row r="814" spans="2:53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</row>
    <row r="815" spans="2:53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</row>
    <row r="816" spans="2:53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</row>
    <row r="817" spans="2:53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</row>
    <row r="818" spans="2:53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</row>
    <row r="819" spans="2:53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</row>
    <row r="820" spans="2:53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</row>
    <row r="821" spans="2:53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</row>
    <row r="822" spans="2:53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</row>
    <row r="823" spans="2:53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</row>
    <row r="824" spans="2:53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</row>
    <row r="825" spans="2:53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</row>
    <row r="826" spans="2:53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</row>
    <row r="827" spans="2:53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</row>
    <row r="828" spans="2:53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</row>
    <row r="829" spans="2:53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</row>
    <row r="830" spans="2:53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</row>
    <row r="831" spans="2:53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</row>
    <row r="832" spans="2:53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</row>
    <row r="833" spans="2:53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</row>
    <row r="834" spans="2:53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</row>
    <row r="835" spans="2:53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</row>
    <row r="836" spans="2:53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</row>
    <row r="837" spans="2:53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</row>
    <row r="838" spans="2:53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</row>
    <row r="839" spans="2:53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</row>
    <row r="840" spans="2:53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</row>
    <row r="841" spans="2:53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</row>
    <row r="842" spans="2:53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</row>
    <row r="843" spans="2:53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</row>
    <row r="844" spans="2:53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</row>
    <row r="845" spans="2:53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</row>
    <row r="846" spans="2:53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</row>
    <row r="847" spans="2:53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</row>
    <row r="848" spans="2:53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</row>
    <row r="849" spans="2:53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</row>
    <row r="850" spans="2:53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</row>
    <row r="851" spans="2:53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</row>
    <row r="852" spans="2:53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</row>
    <row r="853" spans="2:53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</row>
    <row r="854" spans="2:53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</row>
    <row r="855" spans="2:53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</row>
    <row r="856" spans="2:53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</row>
    <row r="857" spans="2:53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</row>
    <row r="858" spans="2:53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</row>
    <row r="859" spans="2:53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</row>
    <row r="860" spans="2:53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</row>
    <row r="861" spans="2:53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</row>
    <row r="862" spans="2:53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</row>
    <row r="863" spans="2:53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</row>
    <row r="864" spans="2:53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</row>
    <row r="865" spans="2:53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</row>
    <row r="866" spans="2:53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</row>
    <row r="867" spans="2:53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</row>
    <row r="868" spans="2:53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</row>
    <row r="869" spans="2:53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</row>
    <row r="870" spans="2:53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</row>
    <row r="871" spans="2:53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</row>
    <row r="872" spans="2:53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</row>
    <row r="873" spans="2:53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</row>
    <row r="874" spans="2:53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</row>
    <row r="875" spans="2:53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</row>
    <row r="876" spans="2:53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</row>
    <row r="877" spans="2:53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</row>
    <row r="878" spans="2:53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</row>
    <row r="879" spans="2:53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</row>
    <row r="880" spans="2:53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</row>
    <row r="881" spans="2:53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</row>
    <row r="882" spans="2:53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</row>
    <row r="883" spans="2:53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</row>
    <row r="884" spans="2:53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</row>
    <row r="885" spans="2:53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</row>
    <row r="886" spans="2:53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</row>
    <row r="887" spans="2:53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</row>
    <row r="888" spans="2:53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</row>
    <row r="889" spans="2:53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</row>
    <row r="890" spans="2:53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</row>
    <row r="891" spans="2:53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</row>
    <row r="892" spans="2:53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</row>
    <row r="893" spans="2:53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</row>
    <row r="894" spans="2:53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</row>
    <row r="895" spans="2:53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</row>
    <row r="896" spans="2:53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</row>
    <row r="897" spans="2:53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</row>
    <row r="898" spans="2:53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</row>
    <row r="899" spans="2:53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</row>
    <row r="900" spans="2:53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</row>
    <row r="901" spans="2:53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</row>
    <row r="902" spans="2:53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</row>
    <row r="903" spans="2:53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</row>
    <row r="904" spans="2:53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</row>
    <row r="905" spans="2:53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</row>
    <row r="906" spans="2:53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</row>
    <row r="907" spans="2:53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</row>
    <row r="908" spans="2:53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</row>
    <row r="909" spans="2:53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</row>
    <row r="910" spans="2:53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</row>
    <row r="911" spans="2:53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</row>
    <row r="912" spans="2:53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</row>
    <row r="913" spans="2:53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</row>
    <row r="914" spans="2:53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</row>
    <row r="915" spans="2:53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</row>
    <row r="916" spans="2:53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</row>
    <row r="917" spans="2:53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</row>
    <row r="918" spans="2:53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</row>
    <row r="919" spans="2:53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</row>
    <row r="920" spans="2:53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</row>
    <row r="921" spans="2:53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</row>
    <row r="922" spans="2:53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</row>
    <row r="923" spans="2:53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</row>
    <row r="924" spans="2:53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</row>
    <row r="925" spans="2:53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</row>
    <row r="926" spans="2:53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</row>
    <row r="927" spans="2:53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</row>
    <row r="928" spans="2:53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</row>
    <row r="929" spans="2:53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</row>
    <row r="930" spans="2:53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</row>
    <row r="931" spans="2:53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</row>
    <row r="932" spans="2:53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</row>
    <row r="933" spans="2:53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</row>
    <row r="934" spans="2:53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</row>
    <row r="935" spans="2:53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</row>
    <row r="936" spans="2:53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</row>
    <row r="937" spans="2:53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</row>
    <row r="938" spans="2:53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</row>
    <row r="939" spans="2:53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</row>
    <row r="940" spans="2:53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</row>
    <row r="941" spans="2:53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</row>
    <row r="942" spans="2:53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</row>
    <row r="943" spans="2:53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</row>
    <row r="944" spans="2:53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</row>
    <row r="945" spans="2:53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</row>
    <row r="946" spans="2:53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</row>
    <row r="947" spans="2:53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</row>
    <row r="948" spans="2:53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</row>
    <row r="949" spans="2:53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</row>
    <row r="950" spans="2:53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</row>
    <row r="951" spans="2:53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</row>
    <row r="952" spans="2:53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</row>
    <row r="953" spans="2:53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</row>
    <row r="954" spans="2:53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</row>
    <row r="955" spans="2:53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</row>
    <row r="956" spans="2:53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</row>
    <row r="957" spans="2:53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</row>
    <row r="958" spans="2:53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</row>
    <row r="959" spans="2:53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</row>
    <row r="960" spans="2:53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</row>
    <row r="961" spans="2:53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</row>
    <row r="962" spans="2:53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</row>
    <row r="963" spans="2:53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</row>
    <row r="964" spans="2:53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</row>
    <row r="965" spans="2:53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</row>
    <row r="966" spans="2:53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</row>
    <row r="967" spans="2:53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</row>
    <row r="968" spans="2:53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</row>
    <row r="969" spans="2:53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</row>
    <row r="970" spans="2:53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</row>
    <row r="971" spans="2:53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</row>
    <row r="972" spans="2:53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</row>
    <row r="973" spans="2:53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</row>
    <row r="974" spans="2:53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</row>
    <row r="975" spans="2:53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</row>
    <row r="976" spans="2:53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</row>
    <row r="977" spans="2:53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</row>
    <row r="978" spans="2:53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</row>
    <row r="979" spans="2:53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</row>
    <row r="980" spans="2:53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</row>
    <row r="981" spans="2:53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</row>
    <row r="982" spans="2:53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</row>
    <row r="983" spans="2:53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</row>
    <row r="984" spans="2:53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</row>
    <row r="985" spans="2:53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</row>
    <row r="986" spans="2:53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</row>
    <row r="987" spans="2:53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</row>
    <row r="988" spans="2:53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</row>
    <row r="989" spans="2:53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</row>
    <row r="990" spans="2:53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</row>
    <row r="991" spans="2:53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</row>
    <row r="992" spans="2:53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</row>
    <row r="993" spans="2:53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</row>
    <row r="994" spans="2:53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</row>
    <row r="995" spans="2:53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</row>
    <row r="996" spans="2:53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</row>
    <row r="997" spans="2:53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</row>
    <row r="998" spans="2:53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</row>
    <row r="999" spans="2:53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</row>
    <row r="1000" spans="2:53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</row>
    <row r="1001" spans="2:53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</row>
    <row r="1002" spans="2:53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</row>
    <row r="1003" spans="2:53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</row>
    <row r="1004" spans="2:53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</row>
    <row r="1005" spans="2:53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</row>
    <row r="1006" spans="2:53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</row>
    <row r="1007" spans="2:53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</row>
    <row r="1008" spans="2:53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</row>
    <row r="1009" spans="2:53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</row>
    <row r="1010" spans="2:53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</row>
    <row r="1011" spans="2:53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</row>
    <row r="1012" spans="2:53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</row>
    <row r="1013" spans="2:53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</row>
    <row r="1014" spans="2:53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</row>
    <row r="1015" spans="2:53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</row>
    <row r="1016" spans="2:53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</row>
    <row r="1017" spans="2:53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</row>
    <row r="1018" spans="2:53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</row>
    <row r="1019" spans="2:53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</row>
    <row r="1020" spans="2:53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</row>
    <row r="1021" spans="2:53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</row>
    <row r="1022" spans="2:53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</row>
    <row r="1023" spans="2:53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</row>
    <row r="1024" spans="2:53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</row>
    <row r="1025" spans="2:53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</row>
    <row r="1026" spans="2:53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</row>
    <row r="1027" spans="2:53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</row>
    <row r="1028" spans="2:53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</row>
    <row r="1029" spans="2:53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</row>
    <row r="1030" spans="2:53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</row>
    <row r="1031" spans="2:53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</row>
    <row r="1032" spans="2:53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</row>
    <row r="1033" spans="2:53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</row>
    <row r="1034" spans="2:53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</row>
    <row r="1035" spans="2:53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</row>
    <row r="1036" spans="2:53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</row>
    <row r="1037" spans="2:53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</row>
    <row r="1038" spans="2:53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</row>
    <row r="1039" spans="2:53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</row>
    <row r="1040" spans="2:53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</row>
    <row r="1041" spans="2:53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</row>
    <row r="1042" spans="2:53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</row>
    <row r="1043" spans="2:53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</row>
    <row r="1044" spans="2:53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</row>
    <row r="1045" spans="2:53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</row>
    <row r="1046" spans="2:53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</row>
    <row r="1047" spans="2:53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</row>
    <row r="1048" spans="2:53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</row>
    <row r="1049" spans="2:53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</row>
    <row r="1050" spans="2:53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</row>
    <row r="1051" spans="2:53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</row>
    <row r="1052" spans="2:53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</row>
    <row r="1053" spans="2:53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</row>
    <row r="1054" spans="2:53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</row>
    <row r="1055" spans="2:53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</row>
    <row r="1056" spans="2:53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</row>
    <row r="1057" spans="2:53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</row>
    <row r="1058" spans="2:53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</row>
    <row r="1059" spans="2:53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</row>
    <row r="1060" spans="2:53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</row>
    <row r="1061" spans="2:53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</row>
    <row r="1062" spans="2:53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</row>
    <row r="1063" spans="2:53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</row>
    <row r="1064" spans="2:53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</row>
    <row r="1065" spans="2:53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</row>
    <row r="1066" spans="2:53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</row>
    <row r="1067" spans="2:53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</row>
    <row r="1068" spans="2:53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</row>
    <row r="1069" spans="2:53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</row>
    <row r="1070" spans="2:53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</row>
    <row r="1071" spans="2:53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</row>
    <row r="1072" spans="2:53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</row>
    <row r="1073" spans="2:53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</row>
    <row r="1074" spans="2:53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</row>
    <row r="1075" spans="2:53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</row>
    <row r="1076" spans="2:53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</row>
    <row r="1077" spans="2:53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</row>
    <row r="1078" spans="2:53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</row>
    <row r="1079" spans="2:53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</row>
    <row r="1080" spans="2:53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</row>
    <row r="1081" spans="2:53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</row>
    <row r="1082" spans="2:53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</row>
    <row r="1083" spans="2:53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</row>
    <row r="1084" spans="2:53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</row>
    <row r="1085" spans="2:53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</row>
    <row r="1086" spans="2:53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</row>
    <row r="1087" spans="2:53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</row>
    <row r="1088" spans="2:53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</row>
    <row r="1089" spans="2:53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</row>
    <row r="1090" spans="2:53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</row>
    <row r="1091" spans="2:53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</row>
    <row r="1092" spans="2:53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</row>
    <row r="1093" spans="2:53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</row>
    <row r="1094" spans="2:53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</row>
    <row r="1095" spans="2:53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</row>
    <row r="1096" spans="2:53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</row>
    <row r="1097" spans="2:53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</row>
    <row r="1098" spans="2:53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</row>
    <row r="1099" spans="2:53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</row>
    <row r="1100" spans="2:53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</row>
    <row r="1101" spans="2:53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</row>
    <row r="1102" spans="2:53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</row>
    <row r="1103" spans="2:53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</row>
    <row r="1104" spans="2:53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</row>
    <row r="1105" spans="2:53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</row>
    <row r="1106" spans="2:53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</row>
    <row r="1107" spans="2:53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</row>
    <row r="1108" spans="2:53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</row>
    <row r="1109" spans="2:53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</row>
    <row r="1110" spans="2:53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</row>
    <row r="1111" spans="2:53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</row>
    <row r="1112" spans="2:53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</row>
    <row r="1113" spans="2:53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</row>
    <row r="1114" spans="2:53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</row>
    <row r="1115" spans="2:53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</row>
    <row r="1116" spans="2:53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</row>
    <row r="1117" spans="2:53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</row>
    <row r="1118" spans="2:53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</row>
    <row r="1119" spans="2:53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</row>
    <row r="1120" spans="2:53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</row>
    <row r="1121" spans="2:53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</row>
    <row r="1122" spans="2:53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</row>
    <row r="1123" spans="2:53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</row>
    <row r="1124" spans="2:53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</row>
    <row r="1125" spans="2:53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</row>
    <row r="1126" spans="2:53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</row>
    <row r="1127" spans="2:53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</row>
    <row r="1128" spans="2:53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</row>
    <row r="1129" spans="2:53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</row>
    <row r="1130" spans="2:53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</row>
    <row r="1131" spans="2:53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</row>
    <row r="1132" spans="2:53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</row>
    <row r="1133" spans="2:53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</row>
    <row r="1134" spans="2:53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</row>
    <row r="1135" spans="2:53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</row>
    <row r="1136" spans="2:53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</row>
    <row r="1137" spans="2:53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</row>
    <row r="1138" spans="2:53"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</row>
    <row r="1139" spans="2:53"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</row>
    <row r="1140" spans="2:53"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</row>
    <row r="1141" spans="2:53"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</row>
    <row r="1142" spans="2:53"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</row>
    <row r="1143" spans="2:53"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</row>
    <row r="1144" spans="2:53"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</row>
    <row r="1145" spans="2:53"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</row>
    <row r="1146" spans="2:53"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</row>
    <row r="1147" spans="2:53"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</row>
    <row r="1148" spans="2:53"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</row>
    <row r="1149" spans="2:53"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</row>
    <row r="1150" spans="2:53"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</row>
    <row r="1151" spans="2:53"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</row>
    <row r="1152" spans="2:53"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</row>
    <row r="1153" spans="2:53"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</row>
    <row r="1154" spans="2:53"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</row>
    <row r="1155" spans="2:53"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</row>
    <row r="1156" spans="2:53"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</row>
    <row r="1157" spans="2:53"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</row>
    <row r="1158" spans="2:53"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</row>
    <row r="1159" spans="2:53"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</row>
    <row r="1160" spans="2:53"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</row>
    <row r="1161" spans="2:53"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</row>
    <row r="1162" spans="2:53"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</row>
    <row r="1163" spans="2:53"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</row>
    <row r="1164" spans="2:53"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</row>
    <row r="1165" spans="2:53"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</row>
    <row r="1166" spans="2:53"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</row>
    <row r="1167" spans="2:53"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</row>
    <row r="1168" spans="2:53"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</row>
    <row r="1169" spans="2:53"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</row>
    <row r="1170" spans="2:53"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</row>
    <row r="1171" spans="2:53"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</row>
    <row r="1172" spans="2:53"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</row>
    <row r="1173" spans="2:53"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</row>
    <row r="1174" spans="2:53"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</row>
    <row r="1175" spans="2:53"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</row>
    <row r="1176" spans="2:53"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</row>
    <row r="1177" spans="2:53"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</row>
    <row r="1178" spans="2:53"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</row>
    <row r="1179" spans="2:53"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</row>
    <row r="1180" spans="2:53"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</row>
    <row r="1181" spans="2:53"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</row>
    <row r="1182" spans="2:53"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</row>
    <row r="1183" spans="2:53"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</row>
    <row r="1184" spans="2:53"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</row>
    <row r="1185" spans="2:53"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</row>
    <row r="1186" spans="2:53"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</row>
    <row r="1187" spans="2:53"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</row>
    <row r="1188" spans="2:53"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</row>
    <row r="1189" spans="2:53"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</row>
    <row r="1190" spans="2:53"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</row>
    <row r="1191" spans="2:53"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</row>
    <row r="1192" spans="2:53"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</row>
    <row r="1193" spans="2:53"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</row>
    <row r="1194" spans="2:53"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</row>
    <row r="1195" spans="2:53"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</row>
    <row r="1196" spans="2:53"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</row>
    <row r="1197" spans="2:53"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</row>
    <row r="1198" spans="2:53"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</row>
    <row r="1199" spans="2:53"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</row>
    <row r="1200" spans="2:53"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</row>
    <row r="1201" spans="2:53"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</row>
    <row r="1202" spans="2:53"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</row>
    <row r="1203" spans="2:53"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</row>
    <row r="1204" spans="2:53"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</row>
    <row r="1205" spans="2:53"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</row>
    <row r="1206" spans="2:53"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</row>
    <row r="1207" spans="2:53"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</row>
    <row r="1208" spans="2:53"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</row>
    <row r="1209" spans="2:53"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</row>
    <row r="1210" spans="2:53"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</row>
    <row r="1211" spans="2:53"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</row>
    <row r="1212" spans="2:53"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</row>
    <row r="1213" spans="2:53"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</row>
    <row r="1214" spans="2:53"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</row>
    <row r="1215" spans="2:53"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</row>
    <row r="1216" spans="2:53"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</row>
    <row r="1217" spans="2:53"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</row>
    <row r="1218" spans="2:53"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</row>
    <row r="1219" spans="2:53"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</row>
    <row r="1220" spans="2:53"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</row>
    <row r="1221" spans="2:53"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</row>
    <row r="1222" spans="2:53"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</row>
    <row r="1223" spans="2:53"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</row>
    <row r="1224" spans="2:53"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</row>
    <row r="1225" spans="2:53"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</row>
    <row r="1226" spans="2:53"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</row>
    <row r="1227" spans="2:53"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</row>
    <row r="1228" spans="2:53"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</row>
    <row r="1229" spans="2:53"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</row>
    <row r="1230" spans="2:53"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</row>
    <row r="1231" spans="2:53"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</row>
    <row r="1232" spans="2:53"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</row>
    <row r="1233" spans="2:53"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</row>
    <row r="1234" spans="2:53"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</row>
    <row r="1235" spans="2:53"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</row>
    <row r="1236" spans="2:53"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</row>
    <row r="1237" spans="2:53"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</row>
    <row r="1238" spans="2:53"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</row>
    <row r="1239" spans="2:53"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</row>
    <row r="1240" spans="2:53"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</row>
    <row r="1241" spans="2:53"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</row>
    <row r="1242" spans="2:53"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</row>
    <row r="1243" spans="2:53"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</row>
    <row r="1244" spans="2:53"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</row>
    <row r="1245" spans="2:53"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</row>
    <row r="1246" spans="2:53"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</row>
    <row r="1247" spans="2:53"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</row>
    <row r="1248" spans="2:53"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</row>
    <row r="1249" spans="2:53"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</row>
    <row r="1250" spans="2:53"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</row>
    <row r="1251" spans="2:53"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</row>
    <row r="1252" spans="2:53"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</row>
    <row r="1253" spans="2:53"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</row>
    <row r="1254" spans="2:53"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</row>
    <row r="1255" spans="2:53"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</row>
    <row r="1256" spans="2:53"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</row>
    <row r="1257" spans="2:53"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</row>
    <row r="1258" spans="2:53"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</row>
    <row r="1259" spans="2:53"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</row>
    <row r="1260" spans="2:53"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</row>
    <row r="1261" spans="2:53"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</row>
    <row r="1262" spans="2:53"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</row>
    <row r="1263" spans="2:53"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</row>
    <row r="1264" spans="2:53"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</row>
    <row r="1265" spans="2:53"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</row>
    <row r="1266" spans="2:53"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</row>
    <row r="1267" spans="2:53"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</row>
    <row r="1268" spans="2:53"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</row>
    <row r="1269" spans="2:53"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</row>
    <row r="1270" spans="2:53"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</row>
    <row r="1271" spans="2:53"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</row>
    <row r="1272" spans="2:53"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</row>
    <row r="1273" spans="2:53"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</row>
    <row r="1274" spans="2:53"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</row>
    <row r="1275" spans="2:53"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</row>
    <row r="1276" spans="2:53"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</row>
    <row r="1277" spans="2:53"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</row>
    <row r="1278" spans="2:53"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</row>
    <row r="1279" spans="2:53"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</row>
    <row r="1280" spans="2:53"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</row>
    <row r="1281" spans="2:53"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</row>
    <row r="1282" spans="2:53"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</row>
    <row r="1283" spans="2:53"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</row>
    <row r="1284" spans="2:53"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</row>
    <row r="1285" spans="2:53"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</row>
    <row r="1286" spans="2:53"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</row>
    <row r="1287" spans="2:53"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</row>
    <row r="1288" spans="2:53"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</row>
    <row r="1289" spans="2:53"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</row>
    <row r="1290" spans="2:53"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</row>
    <row r="1291" spans="2:53"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</row>
    <row r="1292" spans="2:53"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</row>
    <row r="1293" spans="2:53"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</row>
    <row r="1294" spans="2:53"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</row>
    <row r="1295" spans="2:53"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</row>
    <row r="1296" spans="2:53"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</row>
    <row r="1297" spans="2:53"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</row>
    <row r="1298" spans="2:53"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</row>
    <row r="1299" spans="2:53"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</row>
    <row r="1300" spans="2:53"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</row>
    <row r="1301" spans="2:53"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</row>
    <row r="1302" spans="2:53"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</row>
    <row r="1303" spans="2:53"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</row>
    <row r="1304" spans="2:53"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</row>
    <row r="1305" spans="2:53"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</row>
    <row r="1306" spans="2:53"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</row>
    <row r="1307" spans="2:53"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</row>
    <row r="1308" spans="2:53"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</row>
    <row r="1309" spans="2:53"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</row>
    <row r="1310" spans="2:53"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</row>
    <row r="1311" spans="2:53"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</row>
    <row r="1312" spans="2:53"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</row>
    <row r="1313" spans="2:53"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</row>
    <row r="1314" spans="2:53"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</row>
    <row r="1315" spans="2:53"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</row>
    <row r="1316" spans="2:53"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</row>
    <row r="1317" spans="2:53"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</row>
    <row r="1318" spans="2:53"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</row>
    <row r="1319" spans="2:53"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</row>
    <row r="1320" spans="2:53"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</row>
    <row r="1321" spans="2:53"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</row>
    <row r="1322" spans="2:53"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</row>
    <row r="1323" spans="2:53"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</row>
    <row r="1324" spans="2:53"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</row>
    <row r="1325" spans="2:53"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</row>
    <row r="1326" spans="2:53"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</row>
    <row r="1327" spans="2:53"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</row>
    <row r="1328" spans="2:53"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</row>
    <row r="1329" spans="2:53"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</row>
    <row r="1330" spans="2:53"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</row>
    <row r="1331" spans="2:53"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</row>
    <row r="1332" spans="2:53"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</row>
    <row r="1333" spans="2:53"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</row>
    <row r="1334" spans="2:53"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</row>
    <row r="1335" spans="2:53"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</row>
    <row r="1336" spans="2:53"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</row>
    <row r="1337" spans="2:53"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</row>
    <row r="1338" spans="2:53"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</row>
    <row r="1339" spans="2:53"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</row>
    <row r="1340" spans="2:53"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</row>
    <row r="1341" spans="2:53"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</row>
    <row r="1342" spans="2:53"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</row>
    <row r="1343" spans="2:53"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</row>
    <row r="1344" spans="2:53"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</row>
    <row r="1345" spans="2:53"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</row>
    <row r="1346" spans="2:53"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</row>
    <row r="1347" spans="2:53"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</row>
    <row r="1348" spans="2:53"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</row>
    <row r="1349" spans="2:53"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</row>
    <row r="1350" spans="2:53"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</row>
    <row r="1351" spans="2:53"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</row>
    <row r="1352" spans="2:53"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</row>
    <row r="1353" spans="2:53"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</row>
    <row r="1354" spans="2:53"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</row>
    <row r="1355" spans="2:53"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</row>
    <row r="1356" spans="2:53"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</row>
    <row r="1357" spans="2:53"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</row>
    <row r="1358" spans="2:53"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</row>
    <row r="1359" spans="2:53"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</row>
    <row r="1360" spans="2:53"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</row>
    <row r="1361" spans="2:53"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</row>
    <row r="1362" spans="2:53"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</row>
    <row r="1363" spans="2:53"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</row>
    <row r="1364" spans="2:53"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</row>
    <row r="1365" spans="2:53"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</row>
    <row r="1366" spans="2:53"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</row>
    <row r="1367" spans="2:53"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</row>
    <row r="1368" spans="2:53"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</row>
    <row r="1369" spans="2:53"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</row>
    <row r="1370" spans="2:53"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</row>
    <row r="1371" spans="2:53"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</row>
    <row r="1372" spans="2:53"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</row>
    <row r="1373" spans="2:53"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</row>
    <row r="1374" spans="2:53"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</row>
    <row r="1375" spans="2:53"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</row>
    <row r="1376" spans="2:53"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</row>
    <row r="1377" spans="2:53"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</row>
    <row r="1378" spans="2:53"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</row>
    <row r="1379" spans="2:53"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</row>
    <row r="1380" spans="2:53"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</row>
    <row r="1381" spans="2:53"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</row>
    <row r="1382" spans="2:53"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</row>
    <row r="1383" spans="2:53"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</row>
    <row r="1384" spans="2:53"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</row>
    <row r="1385" spans="2:53"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</row>
    <row r="1386" spans="2:53"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</row>
    <row r="1387" spans="2:53"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</row>
    <row r="1388" spans="2:53"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</row>
    <row r="1389" spans="2:53"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</row>
    <row r="1390" spans="2:53"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</row>
    <row r="1391" spans="2:53"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</row>
    <row r="1392" spans="2:53"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</row>
    <row r="1393" spans="2:53"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</row>
    <row r="1394" spans="2:53"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</row>
    <row r="1395" spans="2:53"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</row>
    <row r="1396" spans="2:53"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</row>
    <row r="1397" spans="2:53"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</row>
    <row r="1398" spans="2:53"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</row>
    <row r="1399" spans="2:53"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</row>
    <row r="1400" spans="2:53"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</row>
    <row r="1401" spans="2:53"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</row>
    <row r="1402" spans="2:53"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</row>
    <row r="1403" spans="2:53"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</row>
    <row r="1404" spans="2:53"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</row>
    <row r="1405" spans="2:53"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</row>
    <row r="1406" spans="2:53"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</row>
    <row r="1407" spans="2:53"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</row>
    <row r="1408" spans="2:53"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</row>
    <row r="1409" spans="2:53"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</row>
    <row r="1410" spans="2:53"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</row>
    <row r="1411" spans="2:53"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</row>
    <row r="1412" spans="2:53"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</row>
    <row r="1413" spans="2:53"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</row>
    <row r="1414" spans="2:53"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</row>
    <row r="1415" spans="2:53"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</row>
    <row r="1416" spans="2:53"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</row>
    <row r="1417" spans="2:53"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</row>
    <row r="1418" spans="2:53"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</row>
    <row r="1419" spans="2:53"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</row>
    <row r="1420" spans="2:53"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</row>
    <row r="1421" spans="2:53"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</row>
    <row r="1422" spans="2:53"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</row>
    <row r="1423" spans="2:53"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</row>
    <row r="1424" spans="2:53"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</row>
    <row r="1425" spans="2:53"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</row>
    <row r="1426" spans="2:53"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</row>
    <row r="1427" spans="2:53"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</row>
    <row r="1428" spans="2:53"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</row>
    <row r="1429" spans="2:53"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</row>
    <row r="1430" spans="2:53"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</row>
    <row r="1431" spans="2:53"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</row>
    <row r="1432" spans="2:53"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</row>
    <row r="1433" spans="2:53"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</row>
    <row r="1434" spans="2:53"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</row>
    <row r="1435" spans="2:53"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</row>
    <row r="1436" spans="2:53"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</row>
    <row r="1437" spans="2:53"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</row>
    <row r="1438" spans="2:53"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</row>
    <row r="1439" spans="2:53"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</row>
    <row r="1440" spans="2:53"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</row>
    <row r="1441" spans="2:53"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</row>
    <row r="1442" spans="2:53"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</row>
    <row r="1443" spans="2:53"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</row>
    <row r="1444" spans="2:53"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</row>
    <row r="1445" spans="2:53"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</row>
    <row r="1446" spans="2:53"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</row>
    <row r="1447" spans="2:53"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</row>
    <row r="1448" spans="2:53"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  <c r="BA1448" s="31"/>
    </row>
    <row r="1449" spans="2:53"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</row>
    <row r="1450" spans="2:53"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</row>
    <row r="1451" spans="2:53"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</row>
    <row r="1452" spans="2:53"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  <c r="AZ1452" s="31"/>
      <c r="BA1452" s="31"/>
    </row>
    <row r="1453" spans="2:53"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  <c r="BA1453" s="31"/>
    </row>
    <row r="1454" spans="2:53"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</row>
    <row r="1455" spans="2:53"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  <c r="N1455" s="31"/>
      <c r="O1455" s="31"/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  <c r="AZ1455" s="31"/>
      <c r="BA1455" s="31"/>
    </row>
    <row r="1456" spans="2:53"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  <c r="BA1456" s="31"/>
    </row>
    <row r="1457" spans="2:53"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</row>
    <row r="1458" spans="2:53"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  <c r="AZ1458" s="31"/>
      <c r="BA1458" s="31"/>
    </row>
    <row r="1459" spans="2:53"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  <c r="BA1459" s="31"/>
    </row>
    <row r="1460" spans="2:53"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  <c r="BA1460" s="31"/>
    </row>
    <row r="1461" spans="2:53"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</row>
    <row r="1462" spans="2:53"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  <c r="AZ1462" s="31"/>
      <c r="BA1462" s="31"/>
    </row>
    <row r="1463" spans="2:53"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  <c r="N1463" s="31"/>
      <c r="O1463" s="31"/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  <c r="AZ1463" s="31"/>
      <c r="BA1463" s="31"/>
    </row>
    <row r="1464" spans="2:53"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  <c r="BA1464" s="31"/>
    </row>
    <row r="1465" spans="2:53"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  <c r="BA1465" s="31"/>
    </row>
    <row r="1466" spans="2:53"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</row>
    <row r="1467" spans="2:53"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  <c r="AZ1467" s="31"/>
      <c r="BA1467" s="31"/>
    </row>
    <row r="1468" spans="2:53"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</row>
    <row r="1469" spans="2:53"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</row>
    <row r="1470" spans="2:53"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</row>
    <row r="1471" spans="2:53"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</row>
    <row r="1472" spans="2:53"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</row>
    <row r="1473" spans="2:53"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</row>
    <row r="1474" spans="2:53"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</row>
    <row r="1475" spans="2:53"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</row>
    <row r="1476" spans="2:53"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</row>
    <row r="1477" spans="2:53"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</row>
    <row r="1478" spans="2:53"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</row>
    <row r="1479" spans="2:53"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</row>
    <row r="1480" spans="2:53"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</row>
    <row r="1481" spans="2:53"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</row>
    <row r="1482" spans="2:53"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</row>
    <row r="1483" spans="2:53"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</row>
    <row r="1484" spans="2:53"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</row>
    <row r="1485" spans="2:53"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</row>
    <row r="1486" spans="2:53"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</row>
    <row r="1487" spans="2:53"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</row>
    <row r="1488" spans="2:53"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</row>
    <row r="1489" spans="2:53"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</row>
    <row r="1490" spans="2:53"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</row>
    <row r="1491" spans="2:53"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  <c r="N1491" s="31"/>
      <c r="O1491" s="31"/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</row>
    <row r="1492" spans="2:53"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</row>
    <row r="1493" spans="2:53"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</row>
    <row r="1494" spans="2:53"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</row>
    <row r="1495" spans="2:53"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</row>
    <row r="1496" spans="2:53"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</row>
    <row r="1497" spans="2:53"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</row>
    <row r="1498" spans="2:53"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</row>
    <row r="1499" spans="2:53"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</row>
    <row r="1500" spans="2:53"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</row>
    <row r="1501" spans="2:53"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</row>
    <row r="1502" spans="2:53"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</row>
    <row r="1503" spans="2:53"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</row>
    <row r="1504" spans="2:53"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</row>
    <row r="1505" spans="2:53"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</row>
    <row r="1506" spans="2:53"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</row>
    <row r="1507" spans="2:53"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</row>
    <row r="1508" spans="2:53"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</row>
    <row r="1509" spans="2:53"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</row>
    <row r="1510" spans="2:53"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</row>
    <row r="1511" spans="2:53"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  <c r="N1511" s="31"/>
      <c r="O1511" s="31"/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</row>
    <row r="1512" spans="2:53"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  <c r="N1512" s="31"/>
      <c r="O1512" s="31"/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</row>
    <row r="1513" spans="2:53"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</row>
    <row r="1514" spans="2:53"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  <c r="N1514" s="31"/>
      <c r="O1514" s="31"/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</row>
    <row r="1515" spans="2:53"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</row>
    <row r="1516" spans="2:53"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</row>
    <row r="1517" spans="2:53"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</row>
    <row r="1518" spans="2:53"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</row>
    <row r="1519" spans="2:53"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</row>
    <row r="1520" spans="2:53"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</row>
    <row r="1521" spans="2:53"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</row>
    <row r="1522" spans="2:53"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</row>
    <row r="1523" spans="2:53"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</row>
    <row r="1524" spans="2:53"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</row>
    <row r="1525" spans="2:53"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</row>
    <row r="1526" spans="2:53"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</row>
    <row r="1527" spans="2:53"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</row>
    <row r="1528" spans="2:53"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</row>
    <row r="1529" spans="2:53"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</row>
    <row r="1530" spans="2:53"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</row>
    <row r="1531" spans="2:53"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</row>
    <row r="1532" spans="2:53"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</row>
    <row r="1533" spans="2:53"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</row>
    <row r="1534" spans="2:53"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</row>
    <row r="1535" spans="2:53"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</row>
    <row r="1536" spans="2:53"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</row>
    <row r="1537" spans="2:53"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</row>
    <row r="1538" spans="2:53"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</row>
    <row r="1539" spans="2:53"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</row>
    <row r="1540" spans="2:53"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</row>
    <row r="1541" spans="2:53"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</row>
    <row r="1542" spans="2:53"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</row>
    <row r="1543" spans="2:53"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</row>
    <row r="1544" spans="2:53"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</row>
    <row r="1545" spans="2:53"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</row>
    <row r="1546" spans="2:53"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</row>
    <row r="1547" spans="2:53"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</row>
    <row r="1548" spans="2:53"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</row>
    <row r="1549" spans="2:53"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</row>
    <row r="1550" spans="2:53"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</row>
    <row r="1551" spans="2:53"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</row>
    <row r="1552" spans="2:53"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</row>
    <row r="1553" spans="2:53"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</row>
    <row r="1554" spans="2:53"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</row>
    <row r="1555" spans="2:53"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</row>
    <row r="1556" spans="2:53"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</row>
    <row r="1557" spans="2:53"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</row>
    <row r="1558" spans="2:53"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</row>
    <row r="1559" spans="2:53"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</row>
    <row r="1560" spans="2:53"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</row>
    <row r="1561" spans="2:53"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</row>
    <row r="1562" spans="2:53"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</row>
    <row r="1563" spans="2:53"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</row>
    <row r="1564" spans="2:53"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</row>
    <row r="1565" spans="2:53"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</row>
    <row r="1566" spans="2:53"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</row>
    <row r="1567" spans="2:53"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</row>
    <row r="1568" spans="2:53"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</row>
    <row r="1569" spans="2:53"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</row>
    <row r="1570" spans="2:53"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</row>
    <row r="1571" spans="2:53"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</row>
    <row r="1572" spans="2:53"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</row>
    <row r="1573" spans="2:53"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</row>
    <row r="1574" spans="2:53"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</row>
    <row r="1575" spans="2:53"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</row>
    <row r="1576" spans="2:53"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</row>
    <row r="1577" spans="2:53"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</row>
    <row r="1578" spans="2:53"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</row>
    <row r="1579" spans="2:53"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</row>
    <row r="1580" spans="2:53"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</row>
    <row r="1581" spans="2:53"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</row>
    <row r="1582" spans="2:53"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</row>
    <row r="1583" spans="2:53"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</row>
    <row r="1584" spans="2:53"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</row>
    <row r="1585" spans="2:53"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</row>
    <row r="1586" spans="2:53"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</row>
    <row r="1587" spans="2:53"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</row>
    <row r="1588" spans="2:53"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</row>
    <row r="1589" spans="2:53"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</row>
    <row r="1590" spans="2:53"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</row>
    <row r="1591" spans="2:53"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</row>
    <row r="1592" spans="2:53"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</row>
    <row r="1593" spans="2:53"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</row>
    <row r="1594" spans="2:53"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</row>
    <row r="1595" spans="2:53"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</row>
    <row r="1596" spans="2:53"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</row>
    <row r="1597" spans="2:53"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</row>
    <row r="1598" spans="2:53"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</row>
    <row r="1599" spans="2:53"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</row>
    <row r="1600" spans="2:53"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</row>
    <row r="1601" spans="2:53"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</row>
    <row r="1602" spans="2:53"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</row>
    <row r="1603" spans="2:53"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</row>
    <row r="1604" spans="2:53"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</row>
    <row r="1605" spans="2:53"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</row>
    <row r="1606" spans="2:53"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</row>
    <row r="1607" spans="2:53"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</row>
    <row r="1608" spans="2:53"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</row>
    <row r="1609" spans="2:53"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</row>
    <row r="1610" spans="2:53"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</row>
    <row r="1611" spans="2:53"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</row>
    <row r="1612" spans="2:53"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</row>
    <row r="1613" spans="2:53"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</row>
    <row r="1614" spans="2:53"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</row>
    <row r="1615" spans="2:53"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</row>
    <row r="1616" spans="2:53"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</row>
    <row r="1617" spans="2:53"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</row>
    <row r="1618" spans="2:53"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</row>
    <row r="1619" spans="2:53"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</row>
    <row r="1620" spans="2:53"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</row>
    <row r="1621" spans="2:53"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</row>
    <row r="1622" spans="2:53"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</row>
    <row r="1623" spans="2:53"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</row>
    <row r="1624" spans="2:53"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</row>
    <row r="1625" spans="2:53"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</row>
    <row r="1626" spans="2:53"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</row>
    <row r="1627" spans="2:53"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</row>
    <row r="1628" spans="2:53"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</row>
    <row r="1629" spans="2:53"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</row>
    <row r="1630" spans="2:53"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</row>
    <row r="1631" spans="2:53"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</row>
    <row r="1632" spans="2:53"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</row>
    <row r="1633" spans="2:53"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</row>
    <row r="1634" spans="2:53"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</row>
    <row r="1635" spans="2:53"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</row>
    <row r="1636" spans="2:53"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</row>
    <row r="1637" spans="2:53"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</row>
    <row r="1638" spans="2:53"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</row>
    <row r="1639" spans="2:53"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</row>
    <row r="1640" spans="2:53"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</row>
    <row r="1641" spans="2:53"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</row>
    <row r="1642" spans="2:53"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</row>
    <row r="1643" spans="2:53"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</row>
    <row r="1644" spans="2:53"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</row>
    <row r="1645" spans="2:53"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</row>
    <row r="1646" spans="2:53"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</row>
    <row r="1647" spans="2:53"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</row>
    <row r="1648" spans="2:53"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</row>
    <row r="1649" spans="2:53"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</row>
    <row r="1650" spans="2:53"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</row>
    <row r="1651" spans="2:53"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  <c r="BA1651" s="31"/>
    </row>
    <row r="1652" spans="2:53"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</row>
    <row r="1653" spans="2:53"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</row>
    <row r="1654" spans="2:53"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</row>
    <row r="1655" spans="2:53"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</row>
    <row r="1656" spans="2:53"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</row>
    <row r="1657" spans="2:53"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</row>
    <row r="1658" spans="2:53"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</row>
    <row r="1659" spans="2:53"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</row>
    <row r="1660" spans="2:53"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</row>
    <row r="1661" spans="2:53"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</row>
    <row r="1662" spans="2:53"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</row>
    <row r="1663" spans="2:53"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</row>
    <row r="1664" spans="2:53"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</row>
    <row r="1665" spans="2:53"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</row>
    <row r="1666" spans="2:53"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</row>
    <row r="1667" spans="2:53"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</row>
    <row r="1668" spans="2:53"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</row>
    <row r="1669" spans="2:53"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</row>
    <row r="1670" spans="2:53"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</row>
    <row r="1671" spans="2:53"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</row>
    <row r="1672" spans="2:53"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</row>
    <row r="1673" spans="2:53"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</row>
    <row r="1674" spans="2:53"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</row>
    <row r="1675" spans="2:53"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</row>
    <row r="1676" spans="2:53"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</row>
    <row r="1677" spans="2:53"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</row>
    <row r="1678" spans="2:53"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</row>
    <row r="1679" spans="2:53"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</row>
    <row r="1680" spans="2:53"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</row>
    <row r="1681" spans="2:53"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</row>
    <row r="1682" spans="2:53"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</row>
    <row r="1683" spans="2:53"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</row>
    <row r="1684" spans="2:53"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</row>
    <row r="1685" spans="2:53"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</row>
    <row r="1686" spans="2:53"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</row>
    <row r="1687" spans="2:53"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</row>
    <row r="1688" spans="2:53"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</row>
    <row r="1689" spans="2:53"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</row>
    <row r="1690" spans="2:53"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</row>
    <row r="1691" spans="2:53"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</row>
    <row r="1692" spans="2:53"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</row>
    <row r="1693" spans="2:53"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</row>
    <row r="1694" spans="2:53"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</row>
    <row r="1695" spans="2:53"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</row>
    <row r="1696" spans="2:53"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</row>
    <row r="1697" spans="2:53"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</row>
    <row r="1698" spans="2:53"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</row>
    <row r="1699" spans="2:53"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</row>
    <row r="1700" spans="2:53"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</row>
    <row r="1701" spans="2:53"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</row>
    <row r="1702" spans="2:53"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</row>
    <row r="1703" spans="2:53"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</row>
    <row r="1704" spans="2:53"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  <c r="N1704" s="31"/>
      <c r="O1704" s="31"/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</row>
    <row r="1705" spans="2:53"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</row>
    <row r="1706" spans="2:53"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</row>
    <row r="1707" spans="2:53"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</row>
    <row r="1708" spans="2:53"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</row>
    <row r="1709" spans="2:53"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</row>
    <row r="1710" spans="2:53"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  <c r="BA1710" s="31"/>
    </row>
    <row r="1711" spans="2:53"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  <c r="BA1711" s="31"/>
    </row>
    <row r="1712" spans="2:53"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  <c r="BA1712" s="31"/>
    </row>
    <row r="1713" spans="2:53"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</row>
    <row r="1714" spans="2:53"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  <c r="N1714" s="31"/>
      <c r="O1714" s="31"/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</row>
    <row r="1715" spans="2:53"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</row>
    <row r="1716" spans="2:53"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</row>
    <row r="1717" spans="2:53"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  <c r="BA1717" s="31"/>
    </row>
    <row r="1718" spans="2:53"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</row>
    <row r="1719" spans="2:53"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</row>
    <row r="1720" spans="2:53"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</row>
    <row r="1721" spans="2:53"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</row>
    <row r="1722" spans="2:53"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  <c r="N1722" s="31"/>
      <c r="O1722" s="31"/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</row>
    <row r="1723" spans="2:53"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</row>
    <row r="1724" spans="2:53"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</row>
    <row r="1725" spans="2:53"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</row>
    <row r="1726" spans="2:53"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</row>
    <row r="1727" spans="2:53"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</row>
    <row r="1728" spans="2:53"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</row>
    <row r="1729" spans="2:53"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</row>
    <row r="1730" spans="2:53"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  <c r="N1730" s="31"/>
      <c r="O1730" s="31"/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</row>
    <row r="1731" spans="2:53"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</row>
    <row r="1732" spans="2:53"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  <c r="N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</row>
    <row r="1733" spans="2:53"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</row>
    <row r="1734" spans="2:53"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</row>
    <row r="1735" spans="2:53"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</row>
    <row r="1736" spans="2:53"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  <c r="N1736" s="31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</row>
    <row r="1737" spans="2:53"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</row>
    <row r="1738" spans="2:53"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</row>
    <row r="1739" spans="2:53"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</row>
    <row r="1740" spans="2:53"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</row>
    <row r="1741" spans="2:53"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</row>
    <row r="1742" spans="2:53"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</row>
    <row r="1743" spans="2:53"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</row>
    <row r="1744" spans="2:53"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</row>
    <row r="1745" spans="2:53"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</row>
    <row r="1746" spans="2:53"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  <c r="BA1746" s="31"/>
    </row>
    <row r="1747" spans="2:53"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</row>
    <row r="1748" spans="2:53"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  <c r="BA1748" s="31"/>
    </row>
    <row r="1749" spans="2:53"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</row>
    <row r="1750" spans="2:53"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</row>
    <row r="1751" spans="2:53"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  <c r="BA1751" s="31"/>
    </row>
    <row r="1752" spans="2:53"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</row>
    <row r="1753" spans="2:53"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</row>
    <row r="1754" spans="2:53"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31"/>
      <c r="AG1754" s="31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  <c r="AZ1754" s="31"/>
      <c r="BA1754" s="31"/>
    </row>
    <row r="1755" spans="2:53"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</row>
    <row r="1756" spans="2:53"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</row>
    <row r="1757" spans="2:53"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</row>
    <row r="1758" spans="2:53"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</row>
    <row r="1759" spans="2:53"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</row>
    <row r="1760" spans="2:53"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</row>
    <row r="1761" spans="2:53"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</row>
    <row r="1762" spans="2:53"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  <c r="BA1762" s="31"/>
    </row>
    <row r="1763" spans="2:53"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</row>
    <row r="1764" spans="2:53"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</row>
    <row r="1765" spans="2:53"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</row>
    <row r="1766" spans="2:53"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</row>
    <row r="1767" spans="2:53"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</row>
    <row r="1768" spans="2:53"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  <c r="BA1768" s="31"/>
    </row>
    <row r="1769" spans="2:53"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</row>
    <row r="1770" spans="2:53"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</row>
    <row r="1771" spans="2:53"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</row>
    <row r="1772" spans="2:53"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</row>
    <row r="1773" spans="2:53"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</row>
    <row r="1774" spans="2:53"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</row>
    <row r="1775" spans="2:53"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</row>
    <row r="1776" spans="2:53"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  <c r="N1776" s="31"/>
      <c r="O1776" s="3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</row>
    <row r="1777" spans="2:53"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</row>
    <row r="1778" spans="2:53"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</row>
    <row r="1779" spans="2:53"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</row>
    <row r="1780" spans="2:53"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</row>
    <row r="1781" spans="2:53"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</row>
    <row r="1782" spans="2:53"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</row>
    <row r="1783" spans="2:53"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  <c r="BA1783" s="31"/>
    </row>
    <row r="1784" spans="2:53"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</row>
    <row r="1785" spans="2:53"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</row>
    <row r="1786" spans="2:53"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  <c r="N1786" s="31"/>
      <c r="O1786" s="3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</row>
    <row r="1787" spans="2:53"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</row>
    <row r="1788" spans="2:53"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</row>
    <row r="1789" spans="2:53"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</row>
    <row r="1790" spans="2:53"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</row>
    <row r="1791" spans="2:53"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</row>
    <row r="1792" spans="2:53"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  <c r="N1792" s="31"/>
      <c r="O1792" s="3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</row>
    <row r="1793" spans="2:53"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</row>
    <row r="1794" spans="2:53"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</row>
    <row r="1795" spans="2:53"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</row>
    <row r="1796" spans="2:53"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</row>
    <row r="1797" spans="2:53"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</row>
    <row r="1798" spans="2:53"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</row>
    <row r="1799" spans="2:53"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</row>
    <row r="1800" spans="2:53"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</row>
    <row r="1801" spans="2:53"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</row>
    <row r="1802" spans="2:53"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</row>
    <row r="1803" spans="2:53"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</row>
    <row r="1804" spans="2:53"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</row>
    <row r="1805" spans="2:53"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</row>
    <row r="1806" spans="2:53"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</row>
    <row r="1807" spans="2:53"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</row>
    <row r="1808" spans="2:53"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</row>
    <row r="1809" spans="2:53"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  <c r="BA1809" s="31"/>
    </row>
    <row r="1810" spans="2:53"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  <c r="BA1810" s="31"/>
    </row>
    <row r="1811" spans="2:53"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  <c r="BA1811" s="31"/>
    </row>
    <row r="1812" spans="2:53"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  <c r="N1812" s="31"/>
      <c r="O1812" s="31"/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</row>
    <row r="1813" spans="2:53"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  <c r="BA1813" s="31"/>
    </row>
    <row r="1814" spans="2:53"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</row>
    <row r="1815" spans="2:53"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  <c r="AZ1815" s="31"/>
      <c r="BA1815" s="31"/>
    </row>
    <row r="1816" spans="2:53"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</row>
    <row r="1817" spans="2:53"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  <c r="BA1817" s="31"/>
    </row>
    <row r="1818" spans="2:53"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</row>
    <row r="1819" spans="2:53"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</row>
    <row r="1820" spans="2:53"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</row>
    <row r="1821" spans="2:53"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</row>
    <row r="1822" spans="2:53"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</row>
    <row r="1823" spans="2:53"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</row>
    <row r="1824" spans="2:53"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  <c r="N1824" s="31"/>
      <c r="O1824" s="31"/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</row>
    <row r="1825" spans="2:53"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</row>
    <row r="1826" spans="2:53"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</row>
    <row r="1827" spans="2:53"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</row>
    <row r="1828" spans="2:53"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</row>
    <row r="1829" spans="2:53"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</row>
    <row r="1830" spans="2:53"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</row>
    <row r="1831" spans="2:53"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</row>
    <row r="1832" spans="2:53"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</row>
    <row r="1833" spans="2:53"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</row>
    <row r="1834" spans="2:53"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</row>
    <row r="1835" spans="2:53"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</row>
    <row r="1836" spans="2:53"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</row>
    <row r="1837" spans="2:53"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</row>
    <row r="1838" spans="2:53"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</row>
    <row r="1839" spans="2:53"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</row>
    <row r="1840" spans="2:53"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</row>
    <row r="1841" spans="2:53"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</row>
    <row r="1842" spans="2:53"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</row>
    <row r="1843" spans="2:53"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</row>
    <row r="1844" spans="2:53"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</row>
    <row r="1845" spans="2:53"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</row>
    <row r="1846" spans="2:53"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</row>
    <row r="1847" spans="2:53"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</row>
    <row r="1848" spans="2:53"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</row>
    <row r="1849" spans="2:53"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</row>
    <row r="1850" spans="2:53"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</row>
    <row r="1851" spans="2:53"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</row>
    <row r="1852" spans="2:53"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1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</row>
    <row r="1853" spans="2:53"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</row>
    <row r="1854" spans="2:53"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</row>
    <row r="1855" spans="2:53"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</row>
    <row r="1856" spans="2:53"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  <c r="N1856" s="31"/>
      <c r="O1856" s="31"/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  <c r="AZ1856" s="31"/>
      <c r="BA1856" s="31"/>
    </row>
    <row r="1857" spans="2:53"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</row>
    <row r="1858" spans="2:53"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</row>
    <row r="1859" spans="2:53"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</row>
    <row r="1860" spans="2:53"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  <c r="BA1860" s="31"/>
    </row>
    <row r="1861" spans="2:53"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</row>
    <row r="1862" spans="2:53"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  <c r="N1862" s="31"/>
      <c r="O1862" s="31"/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  <c r="AZ1862" s="31"/>
      <c r="BA1862" s="31"/>
    </row>
    <row r="1863" spans="2:53"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</row>
    <row r="1864" spans="2:53"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</row>
    <row r="1865" spans="2:53"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  <c r="AZ1865" s="31"/>
      <c r="BA1865" s="31"/>
    </row>
    <row r="1866" spans="2:53"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  <c r="BA1866" s="31"/>
    </row>
    <row r="1867" spans="2:53"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  <c r="BA1867" s="31"/>
    </row>
    <row r="1868" spans="2:53"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</row>
    <row r="1869" spans="2:53"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</row>
    <row r="1870" spans="2:53"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</row>
    <row r="1871" spans="2:53"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</row>
    <row r="1872" spans="2:53"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</row>
    <row r="1873" spans="2:53"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</row>
    <row r="1874" spans="2:53"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</row>
    <row r="1875" spans="2:53"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</row>
    <row r="1876" spans="2:53"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  <c r="N1876" s="31"/>
      <c r="O1876" s="31"/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</row>
    <row r="1877" spans="2:53"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</row>
    <row r="1878" spans="2:53"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</row>
    <row r="1879" spans="2:53"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</row>
    <row r="1880" spans="2:53"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</row>
    <row r="1881" spans="2:53"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</row>
    <row r="1882" spans="2:53"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</row>
    <row r="1883" spans="2:53"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</row>
    <row r="1884" spans="2:53"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</row>
    <row r="1885" spans="2:53"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</row>
    <row r="1886" spans="2:53"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</row>
    <row r="1887" spans="2:53"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</row>
    <row r="1888" spans="2:53"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</row>
    <row r="1889" spans="2:53"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</row>
    <row r="1890" spans="2:53"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</row>
    <row r="1891" spans="2:53"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</row>
    <row r="1892" spans="2:53"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</row>
    <row r="1893" spans="2:53"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</row>
    <row r="1894" spans="2:53"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</row>
    <row r="1895" spans="2:53"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</row>
    <row r="1896" spans="2:53"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</row>
    <row r="1897" spans="2:53"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</row>
    <row r="1898" spans="2:53"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  <c r="BA1898" s="31"/>
    </row>
    <row r="1899" spans="2:53"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</row>
    <row r="1900" spans="2:53"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</row>
    <row r="1901" spans="2:53"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</row>
    <row r="1902" spans="2:53"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  <c r="BA1902" s="31"/>
    </row>
    <row r="1903" spans="2:53"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  <c r="AZ1903" s="31"/>
      <c r="BA1903" s="31"/>
    </row>
    <row r="1904" spans="2:53"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  <c r="AZ1904" s="31"/>
      <c r="BA1904" s="31"/>
    </row>
    <row r="1905" spans="2:53"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  <c r="AZ1905" s="31"/>
      <c r="BA1905" s="31"/>
    </row>
    <row r="1906" spans="2:53"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  <c r="AZ1906" s="31"/>
      <c r="BA1906" s="31"/>
    </row>
    <row r="1907" spans="2:53"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  <c r="AZ1907" s="31"/>
      <c r="BA1907" s="31"/>
    </row>
    <row r="1908" spans="2:53"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  <c r="AZ1908" s="31"/>
      <c r="BA1908" s="31"/>
    </row>
    <row r="1909" spans="2:53"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</row>
    <row r="1910" spans="2:53"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  <c r="AZ1910" s="31"/>
      <c r="BA1910" s="31"/>
    </row>
    <row r="1911" spans="2:53"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  <c r="AZ1911" s="31"/>
      <c r="BA1911" s="31"/>
    </row>
    <row r="1912" spans="2:53"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  <c r="AZ1912" s="31"/>
      <c r="BA1912" s="31"/>
    </row>
    <row r="1913" spans="2:53"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  <c r="AZ1913" s="31"/>
      <c r="BA1913" s="31"/>
    </row>
    <row r="1914" spans="2:53"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  <c r="AZ1914" s="31"/>
      <c r="BA1914" s="31"/>
    </row>
    <row r="1915" spans="2:53"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  <c r="AZ1915" s="31"/>
      <c r="BA1915" s="31"/>
    </row>
    <row r="1916" spans="2:53"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  <c r="AZ1916" s="31"/>
      <c r="BA1916" s="31"/>
    </row>
    <row r="1917" spans="2:53"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  <c r="AZ1917" s="31"/>
      <c r="BA1917" s="31"/>
    </row>
    <row r="1918" spans="2:53"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  <c r="AZ1918" s="31"/>
      <c r="BA1918" s="31"/>
    </row>
    <row r="1919" spans="2:53"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</row>
    <row r="1920" spans="2:53"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  <c r="AZ1920" s="31"/>
      <c r="BA1920" s="31"/>
    </row>
    <row r="1921" spans="2:53"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  <c r="AZ1921" s="31"/>
      <c r="BA1921" s="31"/>
    </row>
    <row r="1922" spans="2:53"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  <c r="AZ1922" s="31"/>
      <c r="BA1922" s="31"/>
    </row>
    <row r="1923" spans="2:53"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  <c r="AZ1923" s="31"/>
      <c r="BA1923" s="31"/>
    </row>
    <row r="1924" spans="2:53"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  <c r="BA1924" s="31"/>
    </row>
    <row r="1925" spans="2:53"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</row>
    <row r="1926" spans="2:53"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  <c r="BA1926" s="31"/>
    </row>
    <row r="1927" spans="2:53"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</row>
    <row r="1928" spans="2:53"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</row>
    <row r="1929" spans="2:53"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  <c r="BA1929" s="31"/>
    </row>
    <row r="1930" spans="2:53"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  <c r="AZ1930" s="31"/>
      <c r="BA1930" s="31"/>
    </row>
    <row r="1931" spans="2:53"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  <c r="BA1931" s="31"/>
    </row>
    <row r="1932" spans="2:53"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  <c r="BA1932" s="31"/>
    </row>
    <row r="1933" spans="2:53"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  <c r="BA1933" s="31"/>
    </row>
    <row r="1934" spans="2:53"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  <c r="AZ1934" s="31"/>
      <c r="BA1934" s="31"/>
    </row>
    <row r="1935" spans="2:53"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  <c r="AZ1935" s="31"/>
      <c r="BA1935" s="31"/>
    </row>
    <row r="1936" spans="2:53"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  <c r="BA1936" s="31"/>
    </row>
    <row r="1937" spans="2:53"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  <c r="AZ1937" s="31"/>
      <c r="BA1937" s="31"/>
    </row>
    <row r="1938" spans="2:53"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  <c r="AZ1938" s="31"/>
      <c r="BA1938" s="31"/>
    </row>
    <row r="1939" spans="2:53"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  <c r="AZ1939" s="31"/>
      <c r="BA1939" s="31"/>
    </row>
    <row r="1940" spans="2:53"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</row>
    <row r="1941" spans="2:53"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  <c r="AZ1941" s="31"/>
      <c r="BA1941" s="31"/>
    </row>
    <row r="1942" spans="2:53"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  <c r="AZ1942" s="31"/>
      <c r="BA1942" s="31"/>
    </row>
    <row r="1943" spans="2:53"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  <c r="BA1943" s="31"/>
    </row>
    <row r="1944" spans="2:53"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</row>
    <row r="1945" spans="2:53"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  <c r="AZ1945" s="31"/>
      <c r="BA1945" s="31"/>
    </row>
    <row r="1946" spans="2:53"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  <c r="AZ1946" s="31"/>
      <c r="BA1946" s="31"/>
    </row>
    <row r="1947" spans="2:53"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</row>
    <row r="1948" spans="2:53"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</row>
    <row r="1949" spans="2:53"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  <c r="AZ1949" s="31"/>
      <c r="BA1949" s="31"/>
    </row>
    <row r="1950" spans="2:53"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  <c r="AZ1950" s="31"/>
      <c r="BA1950" s="31"/>
    </row>
    <row r="1951" spans="2:53"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  <c r="AZ1951" s="31"/>
      <c r="BA1951" s="31"/>
    </row>
    <row r="1952" spans="2:53"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  <c r="BA1952" s="31"/>
    </row>
    <row r="1953" spans="2:53"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  <c r="AZ1953" s="31"/>
      <c r="BA1953" s="31"/>
    </row>
    <row r="1954" spans="2:53"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  <c r="BA1954" s="31"/>
    </row>
    <row r="1955" spans="2:53"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  <c r="AZ1955" s="31"/>
      <c r="BA1955" s="31"/>
    </row>
    <row r="1956" spans="2:53"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  <c r="AZ1956" s="31"/>
      <c r="BA1956" s="31"/>
    </row>
    <row r="1957" spans="2:53"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</row>
    <row r="1958" spans="2:53"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  <c r="AY1958" s="31"/>
      <c r="AZ1958" s="31"/>
      <c r="BA1958" s="31"/>
    </row>
    <row r="1959" spans="2:53"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  <c r="BA1959" s="31"/>
    </row>
    <row r="1960" spans="2:53"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  <c r="BA1960" s="31"/>
    </row>
    <row r="1961" spans="2:53"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  <c r="BA1961" s="31"/>
    </row>
    <row r="1962" spans="2:53"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</row>
    <row r="1963" spans="2:53"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  <c r="BA1963" s="31"/>
    </row>
    <row r="1964" spans="2:53"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  <c r="AZ1964" s="31"/>
      <c r="BA1964" s="31"/>
    </row>
    <row r="1965" spans="2:53"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  <c r="AZ1965" s="31"/>
      <c r="BA1965" s="31"/>
    </row>
    <row r="1966" spans="2:53"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  <c r="BA1966" s="31"/>
    </row>
    <row r="1967" spans="2:53"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  <c r="BA1967" s="31"/>
    </row>
    <row r="1968" spans="2:53"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  <c r="AZ1968" s="31"/>
      <c r="BA1968" s="31"/>
    </row>
    <row r="1969" spans="2:53"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  <c r="BA1969" s="31"/>
    </row>
    <row r="1970" spans="2:53"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  <c r="AZ1970" s="31"/>
      <c r="BA1970" s="31"/>
    </row>
    <row r="1971" spans="2:53"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  <c r="BA1971" s="31"/>
    </row>
    <row r="1972" spans="2:53"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  <c r="BA1972" s="31"/>
    </row>
    <row r="1973" spans="2:53"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</row>
    <row r="1974" spans="2:53"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  <c r="BA1974" s="31"/>
    </row>
    <row r="1975" spans="2:53"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  <c r="AZ1975" s="31"/>
      <c r="BA1975" s="31"/>
    </row>
    <row r="1976" spans="2:53"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  <c r="AY1976" s="31"/>
      <c r="AZ1976" s="31"/>
      <c r="BA1976" s="31"/>
    </row>
    <row r="1977" spans="2:53"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  <c r="AZ1977" s="31"/>
      <c r="BA1977" s="31"/>
    </row>
    <row r="1978" spans="2:53"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  <c r="AZ1978" s="31"/>
      <c r="BA1978" s="31"/>
    </row>
    <row r="1979" spans="2:53"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  <c r="AZ1979" s="31"/>
      <c r="BA1979" s="31"/>
    </row>
    <row r="1980" spans="2:53"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</row>
    <row r="1981" spans="2:53"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  <c r="AZ1981" s="31"/>
      <c r="BA1981" s="31"/>
    </row>
    <row r="1982" spans="2:53"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  <c r="BA1982" s="31"/>
    </row>
    <row r="1983" spans="2:53"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  <c r="AZ1983" s="31"/>
      <c r="BA1983" s="31"/>
    </row>
    <row r="1984" spans="2:53"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1"/>
      <c r="AZ1984" s="31"/>
      <c r="BA1984" s="31"/>
    </row>
    <row r="1985" spans="2:53"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  <c r="AZ1985" s="31"/>
      <c r="BA1985" s="31"/>
    </row>
    <row r="1986" spans="2:53"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  <c r="AZ1986" s="31"/>
      <c r="BA1986" s="31"/>
    </row>
    <row r="1987" spans="2:53"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  <c r="AY1987" s="31"/>
      <c r="AZ1987" s="31"/>
      <c r="BA1987" s="31"/>
    </row>
    <row r="1988" spans="2:53"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  <c r="AY1988" s="31"/>
      <c r="AZ1988" s="31"/>
      <c r="BA1988" s="31"/>
    </row>
    <row r="1989" spans="2:53"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  <c r="AZ1989" s="31"/>
      <c r="BA1989" s="31"/>
    </row>
    <row r="1990" spans="2:53"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  <c r="BA1990" s="31"/>
    </row>
    <row r="1991" spans="2:53"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  <c r="AZ1991" s="31"/>
      <c r="BA1991" s="31"/>
    </row>
    <row r="1992" spans="2:53"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  <c r="AZ1992" s="31"/>
      <c r="BA1992" s="31"/>
    </row>
    <row r="1993" spans="2:53"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</row>
    <row r="1994" spans="2:53"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  <c r="BA1994" s="31"/>
    </row>
    <row r="1995" spans="2:53"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</row>
    <row r="1996" spans="2:53"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  <c r="N1996" s="31"/>
      <c r="O1996" s="31"/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  <c r="AY1996" s="31"/>
      <c r="AZ1996" s="31"/>
      <c r="BA1996" s="31"/>
    </row>
    <row r="1997" spans="2:53"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  <c r="BA1997" s="31"/>
    </row>
    <row r="1998" spans="2:53"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  <c r="AZ1998" s="31"/>
      <c r="BA1998" s="31"/>
    </row>
    <row r="1999" spans="2:53"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</row>
    <row r="2000" spans="2:53"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  <c r="BA2000" s="31"/>
    </row>
    <row r="2001" spans="2:53"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  <c r="N2001" s="31"/>
      <c r="O2001" s="31"/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  <c r="AY2001" s="31"/>
      <c r="AZ2001" s="31"/>
      <c r="BA2001" s="31"/>
    </row>
    <row r="2002" spans="2:53"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  <c r="BA2002" s="31"/>
    </row>
    <row r="2003" spans="2:53"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  <c r="AZ2003" s="31"/>
      <c r="BA2003" s="31"/>
    </row>
    <row r="2004" spans="2:53"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  <c r="N2004" s="31"/>
      <c r="O2004" s="31"/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  <c r="AY2004" s="31"/>
      <c r="AZ2004" s="31"/>
      <c r="BA2004" s="31"/>
    </row>
    <row r="2005" spans="2:53"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  <c r="AZ2005" s="31"/>
      <c r="BA2005" s="31"/>
    </row>
    <row r="2006" spans="2:53"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  <c r="AY2006" s="31"/>
      <c r="AZ2006" s="31"/>
      <c r="BA2006" s="31"/>
    </row>
    <row r="2007" spans="2:53"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</row>
    <row r="2008" spans="2:53"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  <c r="AZ2008" s="31"/>
      <c r="BA2008" s="31"/>
    </row>
    <row r="2009" spans="2:53"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  <c r="BA2009" s="31"/>
    </row>
    <row r="2010" spans="2:53"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  <c r="AZ2010" s="31"/>
      <c r="BA2010" s="31"/>
    </row>
    <row r="2011" spans="2:53"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  <c r="AZ2011" s="31"/>
      <c r="BA2011" s="31"/>
    </row>
    <row r="2012" spans="2:53"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</row>
    <row r="2013" spans="2:53"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  <c r="AZ2013" s="31"/>
      <c r="BA2013" s="31"/>
    </row>
    <row r="2014" spans="2:53"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</row>
    <row r="2015" spans="2:53"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  <c r="AY2015" s="31"/>
      <c r="AZ2015" s="31"/>
      <c r="BA2015" s="31"/>
    </row>
    <row r="2016" spans="2:53"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</row>
    <row r="2017" spans="2:53"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  <c r="AY2017" s="31"/>
      <c r="AZ2017" s="31"/>
      <c r="BA2017" s="31"/>
    </row>
    <row r="2018" spans="2:53"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</row>
    <row r="2019" spans="2:53"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  <c r="BA2019" s="31"/>
    </row>
    <row r="2020" spans="2:53"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  <c r="BA2020" s="31"/>
    </row>
    <row r="2021" spans="2:53"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  <c r="AZ2021" s="31"/>
      <c r="BA2021" s="31"/>
    </row>
    <row r="2022" spans="2:53"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</row>
    <row r="2023" spans="2:53"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  <c r="BA2023" s="31"/>
    </row>
    <row r="2024" spans="2:53"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  <c r="BA2024" s="31"/>
    </row>
    <row r="2025" spans="2:53"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  <c r="AZ2025" s="31"/>
      <c r="BA2025" s="31"/>
    </row>
    <row r="2026" spans="2:53"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  <c r="BA2026" s="31"/>
    </row>
    <row r="2027" spans="2:53"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  <c r="AZ2027" s="31"/>
      <c r="BA2027" s="31"/>
    </row>
    <row r="2028" spans="2:53"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</row>
    <row r="2029" spans="2:53"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  <c r="BA2029" s="31"/>
    </row>
    <row r="2030" spans="2:53"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  <c r="AZ2030" s="31"/>
      <c r="BA2030" s="31"/>
    </row>
    <row r="2031" spans="2:53"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  <c r="BA2031" s="31"/>
    </row>
    <row r="2032" spans="2:53"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  <c r="BA2032" s="31"/>
    </row>
    <row r="2033" spans="2:53"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  <c r="BA2033" s="31"/>
    </row>
    <row r="2034" spans="2:53">
      <c r="B2034" s="31"/>
      <c r="C2034" s="31"/>
      <c r="D2034" s="31"/>
      <c r="E2034" s="31"/>
      <c r="F2034" s="31"/>
      <c r="G2034" s="31"/>
      <c r="H2034" s="31"/>
      <c r="I2034" s="31"/>
      <c r="J2034" s="31"/>
      <c r="K2034" s="31"/>
      <c r="L2034" s="31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  <c r="AZ2034" s="31"/>
      <c r="BA2034" s="31"/>
    </row>
    <row r="2035" spans="2:53"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  <c r="BA2035" s="31"/>
    </row>
    <row r="2036" spans="2:53">
      <c r="B2036" s="31"/>
      <c r="C2036" s="31"/>
      <c r="D2036" s="31"/>
      <c r="E2036" s="31"/>
      <c r="F2036" s="31"/>
      <c r="G2036" s="31"/>
      <c r="H2036" s="31"/>
      <c r="I2036" s="31"/>
      <c r="J2036" s="31"/>
      <c r="K2036" s="31"/>
      <c r="L2036" s="31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  <c r="BA2036" s="31"/>
    </row>
    <row r="2037" spans="2:53"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  <c r="BA2037" s="31"/>
    </row>
    <row r="2038" spans="2:53"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  <c r="AZ2038" s="31"/>
      <c r="BA2038" s="31"/>
    </row>
    <row r="2039" spans="2:53"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  <c r="AZ2039" s="31"/>
      <c r="BA2039" s="31"/>
    </row>
    <row r="2040" spans="2:53"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  <c r="AY2040" s="31"/>
      <c r="AZ2040" s="31"/>
      <c r="BA2040" s="31"/>
    </row>
    <row r="2041" spans="2:53"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  <c r="BA2041" s="31"/>
    </row>
    <row r="2042" spans="2:53"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  <c r="BA2042" s="31"/>
    </row>
    <row r="2043" spans="2:53"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</row>
    <row r="2044" spans="2:53">
      <c r="B2044" s="31"/>
      <c r="C2044" s="31"/>
      <c r="D2044" s="31"/>
      <c r="E2044" s="31"/>
      <c r="F2044" s="31"/>
      <c r="G2044" s="31"/>
      <c r="H2044" s="31"/>
      <c r="I2044" s="31"/>
      <c r="J2044" s="31"/>
      <c r="K2044" s="31"/>
      <c r="L2044" s="31"/>
      <c r="M2044" s="31"/>
      <c r="N2044" s="31"/>
      <c r="O2044" s="31"/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  <c r="AY2044" s="31"/>
      <c r="AZ2044" s="31"/>
      <c r="BA2044" s="31"/>
    </row>
    <row r="2045" spans="2:53"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  <c r="AZ2045" s="31"/>
      <c r="BA2045" s="31"/>
    </row>
    <row r="2046" spans="2:53">
      <c r="B2046" s="31"/>
      <c r="C2046" s="31"/>
      <c r="D2046" s="31"/>
      <c r="E2046" s="31"/>
      <c r="F2046" s="31"/>
      <c r="G2046" s="31"/>
      <c r="H2046" s="31"/>
      <c r="I2046" s="31"/>
      <c r="J2046" s="31"/>
      <c r="K2046" s="31"/>
      <c r="L2046" s="31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</row>
    <row r="2047" spans="2:53"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</row>
    <row r="2048" spans="2:53"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</row>
    <row r="2049" spans="2:53"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  <c r="AZ2049" s="31"/>
      <c r="BA2049" s="31"/>
    </row>
    <row r="2050" spans="2:53"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  <c r="AZ2050" s="31"/>
      <c r="BA2050" s="31"/>
    </row>
    <row r="2051" spans="2:53"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  <c r="AY2051" s="31"/>
      <c r="AZ2051" s="31"/>
      <c r="BA2051" s="31"/>
    </row>
    <row r="2052" spans="2:53"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</row>
    <row r="2053" spans="2:53"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  <c r="BA2053" s="31"/>
    </row>
    <row r="2054" spans="2:53">
      <c r="B2054" s="31"/>
      <c r="C2054" s="31"/>
      <c r="D2054" s="31"/>
      <c r="E2054" s="31"/>
      <c r="F2054" s="31"/>
      <c r="G2054" s="31"/>
      <c r="H2054" s="31"/>
      <c r="I2054" s="31"/>
      <c r="J2054" s="31"/>
      <c r="K2054" s="31"/>
      <c r="L2054" s="31"/>
      <c r="M2054" s="31"/>
      <c r="N2054" s="31"/>
      <c r="O2054" s="31"/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  <c r="AY2054" s="31"/>
      <c r="AZ2054" s="31"/>
      <c r="BA2054" s="31"/>
    </row>
    <row r="2055" spans="2:53"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  <c r="AZ2055" s="31"/>
      <c r="BA2055" s="31"/>
    </row>
    <row r="2056" spans="2:53">
      <c r="B2056" s="31"/>
      <c r="C2056" s="31"/>
      <c r="D2056" s="31"/>
      <c r="E2056" s="31"/>
      <c r="F2056" s="31"/>
      <c r="G2056" s="31"/>
      <c r="H2056" s="31"/>
      <c r="I2056" s="31"/>
      <c r="J2056" s="31"/>
      <c r="K2056" s="31"/>
      <c r="L2056" s="31"/>
      <c r="M2056" s="31"/>
      <c r="N2056" s="31"/>
      <c r="O2056" s="31"/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  <c r="AY2056" s="31"/>
      <c r="AZ2056" s="31"/>
      <c r="BA2056" s="31"/>
    </row>
    <row r="2057" spans="2:53"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  <c r="AZ2057" s="31"/>
      <c r="BA2057" s="31"/>
    </row>
    <row r="2058" spans="2:53"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  <c r="AZ2058" s="31"/>
      <c r="BA2058" s="31"/>
    </row>
    <row r="2059" spans="2:53"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  <c r="AZ2059" s="31"/>
      <c r="BA2059" s="31"/>
    </row>
    <row r="2060" spans="2:53"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  <c r="AZ2060" s="31"/>
      <c r="BA2060" s="31"/>
    </row>
    <row r="2061" spans="2:53"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  <c r="AZ2061" s="31"/>
      <c r="BA2061" s="31"/>
    </row>
    <row r="2062" spans="2:53"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  <c r="AZ2062" s="31"/>
      <c r="BA2062" s="31"/>
    </row>
    <row r="2063" spans="2:53"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</row>
    <row r="2064" spans="2:53">
      <c r="B2064" s="31"/>
      <c r="C2064" s="31"/>
      <c r="D2064" s="31"/>
      <c r="E2064" s="31"/>
      <c r="F2064" s="31"/>
      <c r="G2064" s="31"/>
      <c r="H2064" s="31"/>
      <c r="I2064" s="31"/>
      <c r="J2064" s="31"/>
      <c r="K2064" s="31"/>
      <c r="L2064" s="31"/>
      <c r="M2064" s="31"/>
      <c r="N2064" s="31"/>
      <c r="O2064" s="31"/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  <c r="AY2064" s="31"/>
      <c r="AZ2064" s="31"/>
      <c r="BA2064" s="31"/>
    </row>
    <row r="2065" spans="2:53"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  <c r="BA2065" s="31"/>
    </row>
    <row r="2066" spans="2:53">
      <c r="B2066" s="31"/>
      <c r="C2066" s="31"/>
      <c r="D2066" s="31"/>
      <c r="E2066" s="31"/>
      <c r="F2066" s="31"/>
      <c r="G2066" s="31"/>
      <c r="H2066" s="31"/>
      <c r="I2066" s="31"/>
      <c r="J2066" s="31"/>
      <c r="K2066" s="31"/>
      <c r="L2066" s="31"/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  <c r="AZ2066" s="31"/>
      <c r="BA2066" s="31"/>
    </row>
    <row r="2067" spans="2:53"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  <c r="AZ2067" s="31"/>
      <c r="BA2067" s="31"/>
    </row>
    <row r="2068" spans="2:53"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  <c r="BA2068" s="31"/>
    </row>
    <row r="2069" spans="2:53"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  <c r="AY2069" s="31"/>
      <c r="AZ2069" s="31"/>
      <c r="BA2069" s="31"/>
    </row>
    <row r="2070" spans="2:53">
      <c r="B2070" s="31"/>
      <c r="C2070" s="31"/>
      <c r="D2070" s="31"/>
      <c r="E2070" s="31"/>
      <c r="F2070" s="31"/>
      <c r="G2070" s="31"/>
      <c r="H2070" s="31"/>
      <c r="I2070" s="31"/>
      <c r="J2070" s="31"/>
      <c r="K2070" s="31"/>
      <c r="L2070" s="31"/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  <c r="AZ2070" s="31"/>
      <c r="BA2070" s="31"/>
    </row>
    <row r="2071" spans="2:53"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</row>
    <row r="2072" spans="2:53">
      <c r="B2072" s="31"/>
      <c r="C2072" s="31"/>
      <c r="D2072" s="31"/>
      <c r="E2072" s="31"/>
      <c r="F2072" s="31"/>
      <c r="G2072" s="31"/>
      <c r="H2072" s="31"/>
      <c r="I2072" s="31"/>
      <c r="J2072" s="31"/>
      <c r="K2072" s="31"/>
      <c r="L2072" s="31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  <c r="BA2072" s="31"/>
    </row>
    <row r="2073" spans="2:53"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</row>
    <row r="2074" spans="2:53">
      <c r="B2074" s="31"/>
      <c r="C2074" s="31"/>
      <c r="D2074" s="31"/>
      <c r="E2074" s="31"/>
      <c r="F2074" s="31"/>
      <c r="G2074" s="31"/>
      <c r="H2074" s="31"/>
      <c r="I2074" s="31"/>
      <c r="J2074" s="31"/>
      <c r="K2074" s="31"/>
      <c r="L2074" s="31"/>
      <c r="M2074" s="31"/>
      <c r="N2074" s="31"/>
      <c r="O2074" s="31"/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  <c r="AY2074" s="31"/>
      <c r="AZ2074" s="31"/>
      <c r="BA2074" s="31"/>
    </row>
    <row r="2075" spans="2:53"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  <c r="BA2075" s="31"/>
    </row>
    <row r="2076" spans="2:53">
      <c r="B2076" s="31"/>
      <c r="C2076" s="31"/>
      <c r="D2076" s="31"/>
      <c r="E2076" s="31"/>
      <c r="F2076" s="31"/>
      <c r="G2076" s="31"/>
      <c r="H2076" s="31"/>
      <c r="I2076" s="31"/>
      <c r="J2076" s="31"/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1"/>
    </row>
    <row r="2077" spans="2:53"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</row>
    <row r="2078" spans="2:53"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</row>
    <row r="2079" spans="2:53"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  <c r="BA2079" s="31"/>
    </row>
    <row r="2080" spans="2:53">
      <c r="B2080" s="31"/>
      <c r="C2080" s="31"/>
      <c r="D2080" s="31"/>
      <c r="E2080" s="31"/>
      <c r="F2080" s="31"/>
      <c r="G2080" s="31"/>
      <c r="H2080" s="31"/>
      <c r="I2080" s="31"/>
      <c r="J2080" s="31"/>
      <c r="K2080" s="31"/>
      <c r="L2080" s="31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1"/>
    </row>
    <row r="2081" spans="2:53"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  <c r="BA2081" s="31"/>
    </row>
    <row r="2082" spans="2:53">
      <c r="B2082" s="31"/>
      <c r="C2082" s="31"/>
      <c r="D2082" s="31"/>
      <c r="E2082" s="31"/>
      <c r="F2082" s="31"/>
      <c r="G2082" s="31"/>
      <c r="H2082" s="31"/>
      <c r="I2082" s="31"/>
      <c r="J2082" s="31"/>
      <c r="K2082" s="31"/>
      <c r="L2082" s="31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</row>
    <row r="2083" spans="2:53"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  <c r="AZ2083" s="31"/>
      <c r="BA2083" s="31"/>
    </row>
    <row r="2084" spans="2:53">
      <c r="B2084" s="31"/>
      <c r="C2084" s="31"/>
      <c r="D2084" s="31"/>
      <c r="E2084" s="31"/>
      <c r="F2084" s="31"/>
      <c r="G2084" s="31"/>
      <c r="H2084" s="31"/>
      <c r="I2084" s="31"/>
      <c r="J2084" s="31"/>
      <c r="K2084" s="31"/>
      <c r="L2084" s="31"/>
      <c r="M2084" s="31"/>
      <c r="N2084" s="31"/>
      <c r="O2084" s="31"/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  <c r="AY2084" s="31"/>
      <c r="AZ2084" s="31"/>
      <c r="BA2084" s="31"/>
    </row>
    <row r="2085" spans="2:53"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  <c r="BA2085" s="31"/>
    </row>
    <row r="2086" spans="2:53"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</row>
    <row r="2087" spans="2:53"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</row>
    <row r="2088" spans="2:53">
      <c r="B2088" s="31"/>
      <c r="C2088" s="31"/>
      <c r="D2088" s="31"/>
      <c r="E2088" s="31"/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  <c r="AZ2088" s="31"/>
      <c r="BA2088" s="31"/>
    </row>
    <row r="2089" spans="2:53"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  <c r="BA2089" s="31"/>
    </row>
    <row r="2090" spans="2:53"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  <c r="AZ2090" s="31"/>
      <c r="BA2090" s="31"/>
    </row>
    <row r="2091" spans="2:53"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  <c r="AZ2091" s="31"/>
      <c r="BA2091" s="31"/>
    </row>
    <row r="2092" spans="2:53">
      <c r="B2092" s="31"/>
      <c r="C2092" s="31"/>
      <c r="D2092" s="31"/>
      <c r="E2092" s="31"/>
      <c r="F2092" s="31"/>
      <c r="G2092" s="31"/>
      <c r="H2092" s="31"/>
      <c r="I2092" s="31"/>
      <c r="J2092" s="31"/>
      <c r="K2092" s="31"/>
      <c r="L2092" s="31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  <c r="BA2092" s="31"/>
    </row>
    <row r="2093" spans="2:53"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  <c r="BA2093" s="31"/>
    </row>
    <row r="2094" spans="2:53">
      <c r="B2094" s="31"/>
      <c r="C2094" s="31"/>
      <c r="D2094" s="31"/>
      <c r="E2094" s="31"/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  <c r="BA2094" s="31"/>
    </row>
    <row r="2095" spans="2:53"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  <c r="N2095" s="31"/>
      <c r="O2095" s="31"/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  <c r="BA2095" s="31"/>
    </row>
    <row r="2096" spans="2:53">
      <c r="B2096" s="31"/>
      <c r="C2096" s="31"/>
      <c r="D2096" s="31"/>
      <c r="E2096" s="31"/>
      <c r="F2096" s="31"/>
      <c r="G2096" s="31"/>
      <c r="H2096" s="31"/>
      <c r="I2096" s="31"/>
      <c r="J2096" s="31"/>
      <c r="K2096" s="31"/>
      <c r="L2096" s="31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</row>
    <row r="2097" spans="2:53"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</row>
    <row r="2098" spans="2:53">
      <c r="B2098" s="31"/>
      <c r="C2098" s="31"/>
      <c r="D2098" s="31"/>
      <c r="E2098" s="31"/>
      <c r="F2098" s="31"/>
      <c r="G2098" s="31"/>
      <c r="H2098" s="31"/>
      <c r="I2098" s="31"/>
      <c r="J2098" s="31"/>
      <c r="K2098" s="31"/>
      <c r="L2098" s="31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  <c r="BA2098" s="31"/>
    </row>
    <row r="2099" spans="2:53"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  <c r="BA2099" s="31"/>
    </row>
    <row r="2100" spans="2:53"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  <c r="BA2100" s="31"/>
    </row>
    <row r="2101" spans="2:53"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</row>
    <row r="2102" spans="2:53"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</row>
    <row r="2103" spans="2:53"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  <c r="BA2103" s="31"/>
    </row>
    <row r="2104" spans="2:53"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  <c r="BA2104" s="31"/>
    </row>
    <row r="2105" spans="2:53"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  <c r="BA2105" s="31"/>
    </row>
    <row r="2106" spans="2:53">
      <c r="B2106" s="31"/>
      <c r="C2106" s="31"/>
      <c r="D2106" s="31"/>
      <c r="E2106" s="31"/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  <c r="BA2106" s="31"/>
    </row>
    <row r="2107" spans="2:53">
      <c r="B2107" s="31"/>
      <c r="C2107" s="31"/>
      <c r="D2107" s="31"/>
      <c r="E2107" s="31"/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  <c r="AZ2107" s="31"/>
      <c r="BA2107" s="31"/>
    </row>
    <row r="2108" spans="2:53">
      <c r="B2108" s="31"/>
      <c r="C2108" s="31"/>
      <c r="D2108" s="31"/>
      <c r="E2108" s="31"/>
      <c r="F2108" s="31"/>
      <c r="G2108" s="31"/>
      <c r="H2108" s="31"/>
      <c r="I2108" s="31"/>
      <c r="J2108" s="31"/>
      <c r="K2108" s="31"/>
      <c r="L2108" s="31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  <c r="AZ2108" s="31"/>
      <c r="BA2108" s="31"/>
    </row>
    <row r="2109" spans="2:53"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</row>
    <row r="2110" spans="2:53"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  <c r="BA2110" s="31"/>
    </row>
    <row r="2111" spans="2:53"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  <c r="AZ2111" s="31"/>
      <c r="BA2111" s="31"/>
    </row>
    <row r="2112" spans="2:53"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  <c r="BA2112" s="31"/>
    </row>
    <row r="2113" spans="2:53"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</row>
    <row r="2114" spans="2:53"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  <c r="BA2114" s="31"/>
    </row>
    <row r="2115" spans="2:53"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  <c r="BA2115" s="31"/>
    </row>
    <row r="2116" spans="2:53">
      <c r="B2116" s="31"/>
      <c r="C2116" s="31"/>
      <c r="D2116" s="31"/>
      <c r="E2116" s="31"/>
      <c r="F2116" s="31"/>
      <c r="G2116" s="31"/>
      <c r="H2116" s="31"/>
      <c r="I2116" s="31"/>
      <c r="J2116" s="31"/>
      <c r="K2116" s="31"/>
      <c r="L2116" s="31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  <c r="AZ2116" s="31"/>
      <c r="BA2116" s="31"/>
    </row>
    <row r="2117" spans="2:53"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  <c r="BA2117" s="31"/>
    </row>
    <row r="2118" spans="2:53">
      <c r="B2118" s="31"/>
      <c r="C2118" s="31"/>
      <c r="D2118" s="31"/>
      <c r="E2118" s="31"/>
      <c r="F2118" s="31"/>
      <c r="G2118" s="31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/>
      <c r="AX2118" s="31"/>
      <c r="AY2118" s="31"/>
      <c r="AZ2118" s="31"/>
      <c r="BA2118" s="31"/>
    </row>
    <row r="2119" spans="2:53"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  <c r="BA2119" s="31"/>
    </row>
    <row r="2120" spans="2:53"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  <c r="BA2120" s="31"/>
    </row>
    <row r="2121" spans="2:53"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  <c r="AY2121" s="31"/>
      <c r="AZ2121" s="31"/>
      <c r="BA2121" s="31"/>
    </row>
    <row r="2122" spans="2:53"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  <c r="BA2122" s="31"/>
    </row>
    <row r="2123" spans="2:53">
      <c r="B2123" s="31"/>
      <c r="C2123" s="31"/>
      <c r="D2123" s="31"/>
      <c r="E2123" s="31"/>
      <c r="F2123" s="31"/>
      <c r="G2123" s="31"/>
      <c r="H2123" s="31"/>
      <c r="I2123" s="31"/>
      <c r="J2123" s="31"/>
      <c r="K2123" s="31"/>
      <c r="L2123" s="31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/>
      <c r="AX2123" s="31"/>
      <c r="AY2123" s="31"/>
      <c r="AZ2123" s="31"/>
      <c r="BA2123" s="31"/>
    </row>
    <row r="2124" spans="2:53"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  <c r="BA2124" s="31"/>
    </row>
    <row r="2125" spans="2:53"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  <c r="BA2125" s="31"/>
    </row>
    <row r="2126" spans="2:53">
      <c r="B2126" s="31"/>
      <c r="C2126" s="31"/>
      <c r="D2126" s="31"/>
      <c r="E2126" s="31"/>
      <c r="F2126" s="31"/>
      <c r="G2126" s="31"/>
      <c r="H2126" s="31"/>
      <c r="I2126" s="31"/>
      <c r="J2126" s="31"/>
      <c r="K2126" s="31"/>
      <c r="L2126" s="31"/>
      <c r="M2126" s="31"/>
      <c r="N2126" s="31"/>
      <c r="O2126" s="31"/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1"/>
      <c r="AU2126" s="31"/>
      <c r="AV2126" s="31"/>
      <c r="AW2126" s="31"/>
      <c r="AX2126" s="31"/>
      <c r="AY2126" s="31"/>
      <c r="AZ2126" s="31"/>
      <c r="BA2126" s="31"/>
    </row>
    <row r="2127" spans="2:53"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  <c r="AZ2127" s="31"/>
      <c r="BA2127" s="31"/>
    </row>
    <row r="2128" spans="2:53">
      <c r="B2128" s="31"/>
      <c r="C2128" s="31"/>
      <c r="D2128" s="31"/>
      <c r="E2128" s="31"/>
      <c r="F2128" s="31"/>
      <c r="G2128" s="31"/>
      <c r="H2128" s="31"/>
      <c r="I2128" s="31"/>
      <c r="J2128" s="31"/>
      <c r="K2128" s="31"/>
      <c r="L2128" s="31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  <c r="AY2128" s="31"/>
      <c r="AZ2128" s="31"/>
      <c r="BA2128" s="31"/>
    </row>
    <row r="2129" spans="2:53"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  <c r="AY2129" s="31"/>
      <c r="AZ2129" s="31"/>
      <c r="BA2129" s="31"/>
    </row>
    <row r="2130" spans="2:53"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/>
      <c r="AX2130" s="31"/>
      <c r="AY2130" s="31"/>
      <c r="AZ2130" s="31"/>
      <c r="BA2130" s="31"/>
    </row>
    <row r="2131" spans="2:53"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1"/>
    </row>
    <row r="2132" spans="2:53">
      <c r="B2132" s="31"/>
      <c r="C2132" s="31"/>
      <c r="D2132" s="31"/>
      <c r="E2132" s="31"/>
      <c r="F2132" s="31"/>
      <c r="G2132" s="31"/>
      <c r="H2132" s="31"/>
      <c r="I2132" s="31"/>
      <c r="J2132" s="31"/>
      <c r="K2132" s="31"/>
      <c r="L2132" s="31"/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  <c r="AZ2132" s="31"/>
      <c r="BA2132" s="31"/>
    </row>
    <row r="2133" spans="2:53">
      <c r="B2133" s="31"/>
      <c r="C2133" s="31"/>
      <c r="D2133" s="31"/>
      <c r="E2133" s="31"/>
      <c r="F2133" s="31"/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</row>
    <row r="2134" spans="2:53">
      <c r="B2134" s="31"/>
      <c r="C2134" s="31"/>
      <c r="D2134" s="31"/>
      <c r="E2134" s="31"/>
      <c r="F2134" s="31"/>
      <c r="G2134" s="31"/>
      <c r="H2134" s="31"/>
      <c r="I2134" s="31"/>
      <c r="J2134" s="31"/>
      <c r="K2134" s="31"/>
      <c r="L2134" s="31"/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/>
      <c r="AX2134" s="31"/>
      <c r="AY2134" s="31"/>
      <c r="AZ2134" s="31"/>
      <c r="BA2134" s="31"/>
    </row>
    <row r="2135" spans="2:53">
      <c r="B2135" s="31"/>
      <c r="C2135" s="31"/>
      <c r="D2135" s="31"/>
      <c r="E2135" s="31"/>
      <c r="F2135" s="31"/>
      <c r="G2135" s="31"/>
      <c r="H2135" s="31"/>
      <c r="I2135" s="31"/>
      <c r="J2135" s="31"/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1"/>
    </row>
    <row r="2136" spans="2:53">
      <c r="B2136" s="31"/>
      <c r="C2136" s="31"/>
      <c r="D2136" s="31"/>
      <c r="E2136" s="31"/>
      <c r="F2136" s="31"/>
      <c r="G2136" s="31"/>
      <c r="H2136" s="31"/>
      <c r="I2136" s="31"/>
      <c r="J2136" s="31"/>
      <c r="K2136" s="31"/>
      <c r="L2136" s="31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  <c r="BA2136" s="31"/>
    </row>
    <row r="2137" spans="2:53">
      <c r="B2137" s="31"/>
      <c r="C2137" s="31"/>
      <c r="D2137" s="31"/>
      <c r="E2137" s="31"/>
      <c r="F2137" s="31"/>
      <c r="G2137" s="31"/>
      <c r="H2137" s="31"/>
      <c r="I2137" s="31"/>
      <c r="J2137" s="31"/>
      <c r="K2137" s="31"/>
      <c r="L2137" s="31"/>
      <c r="M2137" s="31"/>
      <c r="N2137" s="31"/>
      <c r="O2137" s="31"/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</row>
    <row r="2138" spans="2:53">
      <c r="B2138" s="31"/>
      <c r="C2138" s="31"/>
      <c r="D2138" s="31"/>
      <c r="E2138" s="31"/>
      <c r="F2138" s="31"/>
      <c r="G2138" s="31"/>
      <c r="H2138" s="31"/>
      <c r="I2138" s="31"/>
      <c r="J2138" s="31"/>
      <c r="K2138" s="31"/>
      <c r="L2138" s="31"/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  <c r="BA2138" s="31"/>
    </row>
    <row r="2139" spans="2:53"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</row>
    <row r="2140" spans="2:53"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</row>
    <row r="2141" spans="2:53">
      <c r="B2141" s="31"/>
      <c r="C2141" s="31"/>
      <c r="D2141" s="31"/>
      <c r="E2141" s="31"/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</row>
    <row r="2142" spans="2:53">
      <c r="B2142" s="31"/>
      <c r="C2142" s="31"/>
      <c r="D2142" s="31"/>
      <c r="E2142" s="31"/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</row>
    <row r="2143" spans="2:53">
      <c r="B2143" s="31"/>
      <c r="C2143" s="31"/>
      <c r="D2143" s="31"/>
      <c r="E2143" s="31"/>
      <c r="F2143" s="31"/>
      <c r="G2143" s="31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</row>
    <row r="2144" spans="2:53">
      <c r="B2144" s="31"/>
      <c r="C2144" s="31"/>
      <c r="D2144" s="31"/>
      <c r="E2144" s="31"/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  <c r="AZ2144" s="31"/>
      <c r="BA2144" s="31"/>
    </row>
    <row r="2145" spans="2:53">
      <c r="B2145" s="31"/>
      <c r="C2145" s="31"/>
      <c r="D2145" s="31"/>
      <c r="E2145" s="31"/>
      <c r="F2145" s="31"/>
      <c r="G2145" s="31"/>
      <c r="H2145" s="31"/>
      <c r="I2145" s="31"/>
      <c r="J2145" s="31"/>
      <c r="K2145" s="31"/>
      <c r="L2145" s="31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  <c r="AZ2145" s="31"/>
      <c r="BA2145" s="31"/>
    </row>
    <row r="2146" spans="2:53">
      <c r="B2146" s="31"/>
      <c r="C2146" s="31"/>
      <c r="D2146" s="31"/>
      <c r="E2146" s="31"/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/>
      <c r="AX2146" s="31"/>
      <c r="AY2146" s="31"/>
      <c r="AZ2146" s="31"/>
      <c r="BA2146" s="31"/>
    </row>
    <row r="2147" spans="2:53">
      <c r="B2147" s="31"/>
      <c r="C2147" s="31"/>
      <c r="D2147" s="31"/>
      <c r="E2147" s="31"/>
      <c r="F2147" s="31"/>
      <c r="G2147" s="31"/>
      <c r="H2147" s="31"/>
      <c r="I2147" s="31"/>
      <c r="J2147" s="31"/>
      <c r="K2147" s="31"/>
      <c r="L2147" s="31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  <c r="BA2147" s="31"/>
    </row>
    <row r="2148" spans="2:53"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/>
      <c r="AX2148" s="31"/>
      <c r="AY2148" s="31"/>
      <c r="AZ2148" s="31"/>
      <c r="BA2148" s="31"/>
    </row>
    <row r="2149" spans="2:53">
      <c r="B2149" s="31"/>
      <c r="C2149" s="31"/>
      <c r="D2149" s="31"/>
      <c r="E2149" s="31"/>
      <c r="F2149" s="31"/>
      <c r="G2149" s="31"/>
      <c r="H2149" s="31"/>
      <c r="I2149" s="31"/>
      <c r="J2149" s="31"/>
      <c r="K2149" s="31"/>
      <c r="L2149" s="31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  <c r="AY2149" s="31"/>
      <c r="AZ2149" s="31"/>
      <c r="BA2149" s="31"/>
    </row>
    <row r="2150" spans="2:53">
      <c r="B2150" s="31"/>
      <c r="C2150" s="31"/>
      <c r="D2150" s="31"/>
      <c r="E2150" s="31"/>
      <c r="F2150" s="31"/>
      <c r="G2150" s="31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</row>
    <row r="2151" spans="2:53">
      <c r="B2151" s="31"/>
      <c r="C2151" s="31"/>
      <c r="D2151" s="31"/>
      <c r="E2151" s="31"/>
      <c r="F2151" s="31"/>
      <c r="G2151" s="31"/>
      <c r="H2151" s="31"/>
      <c r="I2151" s="31"/>
      <c r="J2151" s="31"/>
      <c r="K2151" s="31"/>
      <c r="L2151" s="31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</row>
    <row r="2152" spans="2:53"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</row>
    <row r="2153" spans="2:53"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  <c r="AZ2153" s="31"/>
      <c r="BA2153" s="31"/>
    </row>
    <row r="2154" spans="2:53"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  <c r="BA2154" s="31"/>
    </row>
    <row r="2155" spans="2:53">
      <c r="B2155" s="31"/>
      <c r="C2155" s="31"/>
      <c r="D2155" s="31"/>
      <c r="E2155" s="31"/>
      <c r="F2155" s="31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  <c r="AZ2155" s="31"/>
      <c r="BA2155" s="31"/>
    </row>
    <row r="2156" spans="2:53">
      <c r="B2156" s="31"/>
      <c r="C2156" s="31"/>
      <c r="D2156" s="31"/>
      <c r="E2156" s="31"/>
      <c r="F2156" s="31"/>
      <c r="G2156" s="31"/>
      <c r="H2156" s="31"/>
      <c r="I2156" s="31"/>
      <c r="J2156" s="31"/>
      <c r="K2156" s="31"/>
      <c r="L2156" s="31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  <c r="AZ2156" s="31"/>
      <c r="BA2156" s="31"/>
    </row>
    <row r="2157" spans="2:53"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  <c r="BA2157" s="31"/>
    </row>
    <row r="2158" spans="2:53"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  <c r="BA2158" s="31"/>
    </row>
    <row r="2159" spans="2:53">
      <c r="B2159" s="31"/>
      <c r="C2159" s="31"/>
      <c r="D2159" s="31"/>
      <c r="E2159" s="31"/>
      <c r="F2159" s="31"/>
      <c r="G2159" s="31"/>
      <c r="H2159" s="31"/>
      <c r="I2159" s="31"/>
      <c r="J2159" s="31"/>
      <c r="K2159" s="31"/>
      <c r="L2159" s="31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</row>
    <row r="2160" spans="2:53"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</row>
    <row r="2161" spans="2:53">
      <c r="B2161" s="31"/>
      <c r="C2161" s="31"/>
      <c r="D2161" s="31"/>
      <c r="E2161" s="31"/>
      <c r="F2161" s="31"/>
      <c r="G2161" s="31"/>
      <c r="H2161" s="31"/>
      <c r="I2161" s="31"/>
      <c r="J2161" s="31"/>
      <c r="K2161" s="31"/>
      <c r="L2161" s="31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</row>
    <row r="2162" spans="2:53">
      <c r="B2162" s="31"/>
      <c r="C2162" s="31"/>
      <c r="D2162" s="31"/>
      <c r="E2162" s="31"/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</row>
    <row r="2163" spans="2:53">
      <c r="B2163" s="31"/>
      <c r="C2163" s="31"/>
      <c r="D2163" s="31"/>
      <c r="E2163" s="31"/>
      <c r="F2163" s="31"/>
      <c r="G2163" s="31"/>
      <c r="H2163" s="31"/>
      <c r="I2163" s="31"/>
      <c r="J2163" s="31"/>
      <c r="K2163" s="31"/>
      <c r="L2163" s="31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</row>
    <row r="2164" spans="2:53">
      <c r="B2164" s="31"/>
      <c r="C2164" s="31"/>
      <c r="D2164" s="31"/>
      <c r="E2164" s="31"/>
      <c r="F2164" s="31"/>
      <c r="G2164" s="31"/>
      <c r="H2164" s="31"/>
      <c r="I2164" s="31"/>
      <c r="J2164" s="31"/>
      <c r="K2164" s="31"/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</row>
    <row r="2165" spans="2:53">
      <c r="B2165" s="31"/>
      <c r="C2165" s="31"/>
      <c r="D2165" s="31"/>
      <c r="E2165" s="31"/>
      <c r="F2165" s="31"/>
      <c r="G2165" s="31"/>
      <c r="H2165" s="31"/>
      <c r="I2165" s="31"/>
      <c r="J2165" s="31"/>
      <c r="K2165" s="31"/>
      <c r="L2165" s="31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</row>
    <row r="2166" spans="2:53"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</row>
    <row r="2167" spans="2:53"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</row>
    <row r="2168" spans="2:53"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</row>
    <row r="2169" spans="2:53">
      <c r="B2169" s="31"/>
      <c r="C2169" s="31"/>
      <c r="D2169" s="31"/>
      <c r="E2169" s="31"/>
      <c r="F2169" s="31"/>
      <c r="G2169" s="31"/>
      <c r="H2169" s="31"/>
      <c r="I2169" s="31"/>
      <c r="J2169" s="31"/>
      <c r="K2169" s="31"/>
      <c r="L2169" s="31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</row>
    <row r="2170" spans="2:53"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</row>
    <row r="2171" spans="2:53">
      <c r="B2171" s="31"/>
      <c r="C2171" s="31"/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</row>
    <row r="2172" spans="2:53"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</row>
    <row r="2173" spans="2:53"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</row>
    <row r="2174" spans="2:53"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</row>
    <row r="2175" spans="2:53">
      <c r="B2175" s="31"/>
      <c r="C2175" s="31"/>
      <c r="D2175" s="31"/>
      <c r="E2175" s="31"/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</row>
    <row r="2176" spans="2:53"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</row>
    <row r="2177" spans="2:53"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  <c r="BA2177" s="31"/>
    </row>
    <row r="2178" spans="2:53"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  <c r="BA2178" s="31"/>
    </row>
    <row r="2179" spans="2:53"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  <c r="BA2179" s="31"/>
    </row>
    <row r="2180" spans="2:53"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</row>
    <row r="2181" spans="2:53">
      <c r="B2181" s="31"/>
      <c r="C2181" s="31"/>
      <c r="D2181" s="31"/>
      <c r="E2181" s="31"/>
      <c r="F2181" s="31"/>
      <c r="G2181" s="31"/>
      <c r="H2181" s="31"/>
      <c r="I2181" s="31"/>
      <c r="J2181" s="31"/>
      <c r="K2181" s="31"/>
      <c r="L2181" s="31"/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  <c r="BA2181" s="31"/>
    </row>
    <row r="2182" spans="2:53"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  <c r="BA2182" s="31"/>
    </row>
    <row r="2183" spans="2:53"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  <c r="AZ2183" s="31"/>
      <c r="BA2183" s="31"/>
    </row>
    <row r="2184" spans="2:53"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  <c r="BA2184" s="31"/>
    </row>
    <row r="2185" spans="2:53">
      <c r="B2185" s="31"/>
      <c r="C2185" s="31"/>
      <c r="D2185" s="31"/>
      <c r="E2185" s="31"/>
      <c r="F2185" s="31"/>
      <c r="G2185" s="31"/>
      <c r="H2185" s="31"/>
      <c r="I2185" s="31"/>
      <c r="J2185" s="31"/>
      <c r="K2185" s="31"/>
      <c r="L2185" s="31"/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  <c r="AZ2185" s="31"/>
      <c r="BA2185" s="31"/>
    </row>
    <row r="2186" spans="2:53"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  <c r="BA2186" s="31"/>
    </row>
    <row r="2187" spans="2:53"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  <c r="BA2187" s="31"/>
    </row>
    <row r="2188" spans="2:53"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  <c r="AZ2188" s="31"/>
      <c r="BA2188" s="31"/>
    </row>
    <row r="2189" spans="2:53">
      <c r="B2189" s="31"/>
      <c r="C2189" s="31"/>
      <c r="D2189" s="31"/>
      <c r="E2189" s="31"/>
      <c r="F2189" s="31"/>
      <c r="G2189" s="31"/>
      <c r="H2189" s="31"/>
      <c r="I2189" s="31"/>
      <c r="J2189" s="31"/>
      <c r="K2189" s="31"/>
      <c r="L2189" s="31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  <c r="AZ2189" s="31"/>
      <c r="BA2189" s="31"/>
    </row>
    <row r="2190" spans="2:53"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  <c r="AZ2190" s="31"/>
      <c r="BA2190" s="31"/>
    </row>
    <row r="2191" spans="2:53">
      <c r="B2191" s="31"/>
      <c r="C2191" s="31"/>
      <c r="D2191" s="31"/>
      <c r="E2191" s="31"/>
      <c r="F2191" s="31"/>
      <c r="G2191" s="31"/>
      <c r="H2191" s="31"/>
      <c r="I2191" s="31"/>
      <c r="J2191" s="31"/>
      <c r="K2191" s="31"/>
      <c r="L2191" s="31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  <c r="AZ2191" s="31"/>
      <c r="BA2191" s="31"/>
    </row>
    <row r="2192" spans="2:53"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  <c r="BA2192" s="31"/>
    </row>
    <row r="2193" spans="2:53"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  <c r="AZ2193" s="31"/>
      <c r="BA2193" s="31"/>
    </row>
    <row r="2194" spans="2:53"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  <c r="AZ2194" s="31"/>
      <c r="BA2194" s="31"/>
    </row>
    <row r="2195" spans="2:53">
      <c r="B2195" s="31"/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</row>
    <row r="2196" spans="2:53"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</row>
    <row r="2197" spans="2:53"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</row>
    <row r="2198" spans="2:53"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  <c r="AY2198" s="31"/>
      <c r="AZ2198" s="31"/>
      <c r="BA2198" s="31"/>
    </row>
    <row r="2199" spans="2:53">
      <c r="B2199" s="31"/>
      <c r="C2199" s="31"/>
      <c r="D2199" s="31"/>
      <c r="E2199" s="31"/>
      <c r="F2199" s="31"/>
      <c r="G2199" s="31"/>
      <c r="H2199" s="31"/>
      <c r="I2199" s="31"/>
      <c r="J2199" s="31"/>
      <c r="K2199" s="31"/>
      <c r="L2199" s="31"/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  <c r="AZ2199" s="31"/>
      <c r="BA2199" s="31"/>
    </row>
    <row r="2200" spans="2:53"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  <c r="AZ2200" s="31"/>
      <c r="BA2200" s="31"/>
    </row>
    <row r="2201" spans="2:53">
      <c r="B2201" s="31"/>
      <c r="C2201" s="31"/>
      <c r="D2201" s="31"/>
      <c r="E2201" s="31"/>
      <c r="F2201" s="31"/>
      <c r="G2201" s="31"/>
      <c r="H2201" s="31"/>
      <c r="I2201" s="31"/>
      <c r="J2201" s="31"/>
      <c r="K2201" s="31"/>
      <c r="L2201" s="31"/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  <c r="AZ2201" s="31"/>
      <c r="BA2201" s="31"/>
    </row>
    <row r="2202" spans="2:53"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  <c r="AZ2202" s="31"/>
      <c r="BA2202" s="31"/>
    </row>
    <row r="2203" spans="2:53"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</row>
    <row r="2204" spans="2:53"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  <c r="AZ2204" s="31"/>
      <c r="BA2204" s="31"/>
    </row>
    <row r="2205" spans="2:53">
      <c r="B2205" s="31"/>
      <c r="C2205" s="31"/>
      <c r="D2205" s="31"/>
      <c r="E2205" s="31"/>
      <c r="F2205" s="31"/>
      <c r="G2205" s="31"/>
      <c r="H2205" s="31"/>
      <c r="I2205" s="31"/>
      <c r="J2205" s="31"/>
      <c r="K2205" s="31"/>
      <c r="L2205" s="31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  <c r="BA2205" s="31"/>
    </row>
    <row r="2206" spans="2:53"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  <c r="BA2206" s="31"/>
    </row>
    <row r="2207" spans="2:53"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  <c r="AZ2207" s="31"/>
      <c r="BA2207" s="31"/>
    </row>
    <row r="2208" spans="2:53"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  <c r="AZ2208" s="31"/>
      <c r="BA2208" s="31"/>
    </row>
    <row r="2209" spans="2:53">
      <c r="B2209" s="31"/>
      <c r="C2209" s="31"/>
      <c r="D2209" s="31"/>
      <c r="E2209" s="31"/>
      <c r="F2209" s="31"/>
      <c r="G2209" s="31"/>
      <c r="H2209" s="31"/>
      <c r="I2209" s="31"/>
      <c r="J2209" s="31"/>
      <c r="K2209" s="31"/>
      <c r="L2209" s="31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  <c r="AY2209" s="31"/>
      <c r="AZ2209" s="31"/>
      <c r="BA2209" s="31"/>
    </row>
    <row r="2210" spans="2:53"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  <c r="BA2210" s="31"/>
    </row>
    <row r="2211" spans="2:53">
      <c r="B2211" s="31"/>
      <c r="C2211" s="31"/>
      <c r="D2211" s="31"/>
      <c r="E2211" s="31"/>
      <c r="F2211" s="31"/>
      <c r="G2211" s="31"/>
      <c r="H2211" s="31"/>
      <c r="I2211" s="31"/>
      <c r="J2211" s="31"/>
      <c r="K2211" s="31"/>
      <c r="L2211" s="31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</row>
    <row r="2212" spans="2:53"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  <c r="BA2212" s="31"/>
    </row>
    <row r="2213" spans="2:53"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1"/>
      <c r="BA2213" s="31"/>
    </row>
    <row r="2214" spans="2:53"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  <c r="BA2214" s="31"/>
    </row>
    <row r="2215" spans="2:53"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  <c r="BA2215" s="31"/>
    </row>
    <row r="2216" spans="2:53"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  <c r="AZ2216" s="31"/>
      <c r="BA2216" s="31"/>
    </row>
    <row r="2217" spans="2:53"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</row>
    <row r="2218" spans="2:53"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  <c r="BA2218" s="31"/>
    </row>
    <row r="2219" spans="2:53">
      <c r="B2219" s="31"/>
      <c r="C2219" s="31"/>
      <c r="D2219" s="31"/>
      <c r="E2219" s="31"/>
      <c r="F2219" s="31"/>
      <c r="G2219" s="31"/>
      <c r="H2219" s="31"/>
      <c r="I2219" s="31"/>
      <c r="J2219" s="31"/>
      <c r="K2219" s="31"/>
      <c r="L2219" s="31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</row>
    <row r="2220" spans="2:53"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  <c r="AY2220" s="31"/>
      <c r="AZ2220" s="31"/>
      <c r="BA2220" s="31"/>
    </row>
    <row r="2221" spans="2:53">
      <c r="B2221" s="31"/>
      <c r="C2221" s="31"/>
      <c r="D2221" s="31"/>
      <c r="E2221" s="31"/>
      <c r="F2221" s="31"/>
      <c r="G2221" s="31"/>
      <c r="H2221" s="31"/>
      <c r="I2221" s="31"/>
      <c r="J2221" s="31"/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  <c r="BA2221" s="31"/>
    </row>
    <row r="2222" spans="2:53"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  <c r="AZ2222" s="31"/>
      <c r="BA2222" s="31"/>
    </row>
    <row r="2223" spans="2:53"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  <c r="AZ2223" s="31"/>
      <c r="BA2223" s="31"/>
    </row>
    <row r="2224" spans="2:53"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  <c r="AY2224" s="31"/>
      <c r="AZ2224" s="31"/>
      <c r="BA2224" s="31"/>
    </row>
    <row r="2225" spans="2:53"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  <c r="AZ2225" s="31"/>
      <c r="BA2225" s="31"/>
    </row>
    <row r="2226" spans="2:53"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  <c r="AZ2226" s="31"/>
      <c r="BA2226" s="31"/>
    </row>
    <row r="2227" spans="2:53"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1"/>
    </row>
    <row r="2228" spans="2:53"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1"/>
    </row>
    <row r="2229" spans="2:53">
      <c r="B2229" s="31"/>
      <c r="C2229" s="31"/>
      <c r="D2229" s="31"/>
      <c r="E2229" s="31"/>
      <c r="F2229" s="31"/>
      <c r="G2229" s="31"/>
      <c r="H2229" s="31"/>
      <c r="I2229" s="31"/>
      <c r="J2229" s="31"/>
      <c r="K2229" s="31"/>
      <c r="L2229" s="31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  <c r="AZ2229" s="31"/>
      <c r="BA2229" s="31"/>
    </row>
    <row r="2230" spans="2:53"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  <c r="BA2230" s="31"/>
    </row>
    <row r="2231" spans="2:53">
      <c r="B2231" s="31"/>
      <c r="C2231" s="31"/>
      <c r="D2231" s="31"/>
      <c r="E2231" s="31"/>
      <c r="F2231" s="31"/>
      <c r="G2231" s="31"/>
      <c r="H2231" s="31"/>
      <c r="I2231" s="31"/>
      <c r="J2231" s="31"/>
      <c r="K2231" s="31"/>
      <c r="L2231" s="31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  <c r="BA2231" s="31"/>
    </row>
    <row r="2232" spans="2:53"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  <c r="AZ2232" s="31"/>
      <c r="BA2232" s="31"/>
    </row>
    <row r="2233" spans="2:53"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  <c r="AZ2233" s="31"/>
      <c r="BA2233" s="31"/>
    </row>
    <row r="2234" spans="2:53"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  <c r="AY2234" s="31"/>
      <c r="AZ2234" s="31"/>
      <c r="BA2234" s="31"/>
    </row>
    <row r="2235" spans="2:53"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  <c r="AZ2235" s="31"/>
      <c r="BA2235" s="31"/>
    </row>
    <row r="2236" spans="2:53"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  <c r="AZ2236" s="31"/>
      <c r="BA2236" s="31"/>
    </row>
  </sheetData>
  <autoFilter ref="A3:AW506">
    <filterColumn colId="29" showButton="0"/>
    <filterColumn colId="30" showButton="0"/>
    <filterColumn colId="31" showButton="0"/>
    <filterColumn colId="32" showButton="0"/>
  </autoFilter>
  <mergeCells count="2">
    <mergeCell ref="C1:X1"/>
    <mergeCell ref="AD2:AH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M47"/>
  <sheetViews>
    <sheetView view="pageBreakPreview" topLeftCell="A24" zoomScaleSheetLayoutView="100" workbookViewId="0">
      <selection activeCell="E32" sqref="E32"/>
    </sheetView>
  </sheetViews>
  <sheetFormatPr defaultRowHeight="15"/>
  <cols>
    <col min="1" max="1" width="45.7109375" customWidth="1"/>
    <col min="2" max="2" width="10" style="12" customWidth="1"/>
    <col min="3" max="3" width="9.85546875" style="12" customWidth="1"/>
    <col min="4" max="4" width="10.140625" style="12" customWidth="1"/>
    <col min="5" max="6" width="8.7109375" style="12" customWidth="1"/>
    <col min="7" max="7" width="9.140625" customWidth="1"/>
    <col min="8" max="8" width="10.140625" customWidth="1"/>
    <col min="9" max="9" width="10" customWidth="1"/>
    <col min="10" max="10" width="9.7109375" customWidth="1"/>
    <col min="11" max="12" width="8.5703125" customWidth="1"/>
    <col min="13" max="13" width="9.7109375" style="26" customWidth="1"/>
  </cols>
  <sheetData>
    <row r="1" spans="1:13" ht="28.5" customHeight="1">
      <c r="A1" s="54" t="s">
        <v>176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25"/>
    </row>
    <row r="2" spans="1:13" ht="29.25" customHeight="1">
      <c r="A2" s="55" t="s">
        <v>4</v>
      </c>
      <c r="B2" s="57" t="s">
        <v>189</v>
      </c>
      <c r="C2" s="58"/>
      <c r="D2" s="58"/>
      <c r="E2" s="58"/>
      <c r="F2" s="58"/>
      <c r="G2" s="52" t="s">
        <v>178</v>
      </c>
      <c r="H2" s="57" t="s">
        <v>188</v>
      </c>
      <c r="I2" s="58"/>
      <c r="J2" s="58"/>
      <c r="K2" s="58"/>
      <c r="L2" s="58"/>
      <c r="M2" s="50" t="s">
        <v>177</v>
      </c>
    </row>
    <row r="3" spans="1:13" ht="42" customHeight="1">
      <c r="A3" s="56"/>
      <c r="B3" s="7" t="s">
        <v>69</v>
      </c>
      <c r="C3" s="7" t="s">
        <v>70</v>
      </c>
      <c r="D3" s="7" t="s">
        <v>71</v>
      </c>
      <c r="E3" s="7" t="s">
        <v>72</v>
      </c>
      <c r="F3" s="7" t="s">
        <v>73</v>
      </c>
      <c r="G3" s="53"/>
      <c r="H3" s="7" t="s">
        <v>69</v>
      </c>
      <c r="I3" s="7" t="s">
        <v>70</v>
      </c>
      <c r="J3" s="7" t="s">
        <v>71</v>
      </c>
      <c r="K3" s="7" t="s">
        <v>72</v>
      </c>
      <c r="L3" s="32" t="s">
        <v>73</v>
      </c>
      <c r="M3" s="51"/>
    </row>
    <row r="4" spans="1:13" s="1" customFormat="1" ht="18.75" customHeight="1">
      <c r="A4" s="6" t="s">
        <v>48</v>
      </c>
      <c r="B4" s="8">
        <f>COUNTIF('SAĞLIK HİZ HEKİM ECZ VERİ'!H4:H1020,"Tamamen katılıyorum")</f>
        <v>46</v>
      </c>
      <c r="C4" s="8">
        <f>COUNTIF('SAĞLIK HİZ HEKİM ECZ VERİ'!H4:H1020,"Katılıyorum")</f>
        <v>0</v>
      </c>
      <c r="D4" s="8">
        <f>COUNTIF('SAĞLIK HİZ HEKİM ECZ VERİ'!H4:H1020,"Kararsızım")</f>
        <v>0</v>
      </c>
      <c r="E4" s="8">
        <f>COUNTIF('SAĞLIK HİZ HEKİM ECZ VERİ'!H4:H1020,"Katılmıyorum")</f>
        <v>0</v>
      </c>
      <c r="F4" s="8">
        <f>COUNTIF('SAĞLIK HİZ HEKİM ECZ VERİ'!H4:H1020,"Kesinlikle katılmıyorum")</f>
        <v>0</v>
      </c>
      <c r="G4" s="2">
        <f>SUM(B4:F4)</f>
        <v>46</v>
      </c>
      <c r="H4" s="3">
        <f>B4/G4</f>
        <v>1</v>
      </c>
      <c r="I4" s="3">
        <f>C4/G4</f>
        <v>0</v>
      </c>
      <c r="J4" s="3">
        <f>D4/G4</f>
        <v>0</v>
      </c>
      <c r="K4" s="3">
        <f>E4/G4</f>
        <v>0</v>
      </c>
      <c r="L4" s="3">
        <f>F4/G4</f>
        <v>0</v>
      </c>
      <c r="M4" s="28">
        <f>SUM(B4*4+C4*3+D4*2+E4*1+F4*0)/(G4*4)</f>
        <v>1</v>
      </c>
    </row>
    <row r="5" spans="1:13" s="1" customFormat="1" ht="29.25" customHeight="1">
      <c r="A5" s="6" t="s">
        <v>49</v>
      </c>
      <c r="B5" s="8">
        <f>COUNTIF('SAĞLIK HİZ HEKİM ECZ VERİ'!I4:I1020,"Tamamen katılıyorum")</f>
        <v>46</v>
      </c>
      <c r="C5" s="8">
        <f>COUNTIF('SAĞLIK HİZ HEKİM ECZ VERİ'!I4:I1020,"Katılıyorum")</f>
        <v>0</v>
      </c>
      <c r="D5" s="8">
        <f>COUNTIF('SAĞLIK HİZ HEKİM ECZ VERİ'!I4:I1020,"Kararsızım")</f>
        <v>0</v>
      </c>
      <c r="E5" s="8">
        <f>COUNTIF('SAĞLIK HİZ HEKİM ECZ VERİ'!I4:I1020,"Katılmıyorum")</f>
        <v>0</v>
      </c>
      <c r="F5" s="8">
        <f>COUNTIF('SAĞLIK HİZ HEKİM ECZ VERİ'!I4:I1020,"Kesinlikle katılmıyorum")</f>
        <v>0</v>
      </c>
      <c r="G5" s="2">
        <f t="shared" ref="G5:G24" si="0">SUM(B5:F5)</f>
        <v>46</v>
      </c>
      <c r="H5" s="3">
        <f>B5/G5</f>
        <v>1</v>
      </c>
      <c r="I5" s="3">
        <f>C5/G5</f>
        <v>0</v>
      </c>
      <c r="J5" s="3">
        <f>D5/G5</f>
        <v>0</v>
      </c>
      <c r="K5" s="3">
        <f t="shared" ref="K5:K24" si="1">E5/G5</f>
        <v>0</v>
      </c>
      <c r="L5" s="3">
        <f t="shared" ref="L5:L24" si="2">F5/G5</f>
        <v>0</v>
      </c>
      <c r="M5" s="28">
        <f t="shared" ref="M5:M25" si="3">SUM(B5*4+C5*3+D5*2+E5*1+F5*0)/(G5*4)</f>
        <v>1</v>
      </c>
    </row>
    <row r="6" spans="1:13" s="1" customFormat="1" ht="23.25" customHeight="1">
      <c r="A6" s="6" t="s">
        <v>50</v>
      </c>
      <c r="B6" s="8">
        <f>COUNTIF('SAĞLIK HİZ HEKİM ECZ VERİ'!J4:J1020,"Tamamen katılıyorum")</f>
        <v>46</v>
      </c>
      <c r="C6" s="8">
        <f>COUNTIF('SAĞLIK HİZ HEKİM ECZ VERİ'!J4:J1020,"Katılıyorum")</f>
        <v>0</v>
      </c>
      <c r="D6" s="8">
        <f>COUNTIF('SAĞLIK HİZ HEKİM ECZ VERİ'!J4:J1020,"Kararsızım")</f>
        <v>0</v>
      </c>
      <c r="E6" s="8">
        <f>COUNTIF('SAĞLIK HİZ HEKİM ECZ VERİ'!J4:J1020,"Katılmıyorum")</f>
        <v>0</v>
      </c>
      <c r="F6" s="8">
        <f>COUNTIF('SAĞLIK HİZ HEKİM ECZ VERİ'!J4:J1020,"Kesinlikle katılmıyorum")</f>
        <v>0</v>
      </c>
      <c r="G6" s="2">
        <f t="shared" si="0"/>
        <v>46</v>
      </c>
      <c r="H6" s="3">
        <f t="shared" ref="H6:H24" si="4">B6/G6</f>
        <v>1</v>
      </c>
      <c r="I6" s="3">
        <f>C6/G6</f>
        <v>0</v>
      </c>
      <c r="J6" s="3">
        <f t="shared" ref="J6:J24" si="5">D6/G6</f>
        <v>0</v>
      </c>
      <c r="K6" s="3">
        <f t="shared" si="1"/>
        <v>0</v>
      </c>
      <c r="L6" s="3">
        <f t="shared" si="2"/>
        <v>0</v>
      </c>
      <c r="M6" s="28">
        <f t="shared" si="3"/>
        <v>1</v>
      </c>
    </row>
    <row r="7" spans="1:13" s="1" customFormat="1" ht="26.25" customHeight="1">
      <c r="A7" s="6" t="s">
        <v>51</v>
      </c>
      <c r="B7" s="8">
        <f>COUNTIF('SAĞLIK HİZ HEKİM ECZ VERİ'!K4:K1021,"Tamamen katılıyorum")</f>
        <v>46</v>
      </c>
      <c r="C7" s="8">
        <f>COUNTIF('SAĞLIK HİZ HEKİM ECZ VERİ'!K4:K1021,"Katılıyorum")</f>
        <v>0</v>
      </c>
      <c r="D7" s="8">
        <f>COUNTIF('SAĞLIK HİZ HEKİM ECZ VERİ'!K4:K1021,"Kararsızım")</f>
        <v>0</v>
      </c>
      <c r="E7" s="8">
        <f>COUNTIF('SAĞLIK HİZ HEKİM ECZ VERİ'!K4:K1021,"Katılmıyorum")</f>
        <v>0</v>
      </c>
      <c r="F7" s="8">
        <f>COUNTIF('SAĞLIK HİZ HEKİM ECZ VERİ'!K4:K1021,"Kesinlikle katılmıyorum")</f>
        <v>0</v>
      </c>
      <c r="G7" s="2">
        <f t="shared" si="0"/>
        <v>46</v>
      </c>
      <c r="H7" s="3">
        <f t="shared" si="4"/>
        <v>1</v>
      </c>
      <c r="I7" s="3">
        <f t="shared" ref="I7:I24" si="6">C7/G7</f>
        <v>0</v>
      </c>
      <c r="J7" s="3">
        <f t="shared" si="5"/>
        <v>0</v>
      </c>
      <c r="K7" s="3">
        <f t="shared" si="1"/>
        <v>0</v>
      </c>
      <c r="L7" s="3">
        <f t="shared" si="2"/>
        <v>0</v>
      </c>
      <c r="M7" s="28">
        <f t="shared" si="3"/>
        <v>1</v>
      </c>
    </row>
    <row r="8" spans="1:13" s="1" customFormat="1" ht="15.75" customHeight="1">
      <c r="A8" s="6" t="s">
        <v>52</v>
      </c>
      <c r="B8" s="8">
        <f>COUNTIF('SAĞLIK HİZ HEKİM ECZ VERİ'!L4:L1022,"Tamamen katılıyorum")</f>
        <v>46</v>
      </c>
      <c r="C8" s="8">
        <f>COUNTIF('SAĞLIK HİZ HEKİM ECZ VERİ'!L4:L1022,"Katılıyorum")</f>
        <v>0</v>
      </c>
      <c r="D8" s="8">
        <f>COUNTIF('SAĞLIK HİZ HEKİM ECZ VERİ'!L4:L1022,"Kararsızım")</f>
        <v>0</v>
      </c>
      <c r="E8" s="8">
        <f>COUNTIF('SAĞLIK HİZ HEKİM ECZ VERİ'!L4:L1022,"Katılmıyorum")</f>
        <v>0</v>
      </c>
      <c r="F8" s="8">
        <f>COUNTIF('SAĞLIK HİZ HEKİM ECZ VERİ'!L4:L1022,"Kesinlikle katılmıyorum")</f>
        <v>0</v>
      </c>
      <c r="G8" s="2">
        <f t="shared" si="0"/>
        <v>46</v>
      </c>
      <c r="H8" s="24">
        <f t="shared" si="4"/>
        <v>1</v>
      </c>
      <c r="I8" s="3">
        <f t="shared" si="6"/>
        <v>0</v>
      </c>
      <c r="J8" s="3">
        <f t="shared" si="5"/>
        <v>0</v>
      </c>
      <c r="K8" s="3">
        <f t="shared" si="1"/>
        <v>0</v>
      </c>
      <c r="L8" s="3">
        <f t="shared" si="2"/>
        <v>0</v>
      </c>
      <c r="M8" s="28">
        <f t="shared" si="3"/>
        <v>1</v>
      </c>
    </row>
    <row r="9" spans="1:13" s="1" customFormat="1" ht="23.25" customHeight="1">
      <c r="A9" s="6" t="s">
        <v>53</v>
      </c>
      <c r="B9" s="8">
        <f>COUNTIF('SAĞLIK HİZ HEKİM ECZ VERİ'!M4:M1023,"Tamamen katılıyorum")</f>
        <v>46</v>
      </c>
      <c r="C9" s="8">
        <f>COUNTIF('SAĞLIK HİZ HEKİM ECZ VERİ'!M4:M1023,"Katılıyorum")</f>
        <v>0</v>
      </c>
      <c r="D9" s="8">
        <f>COUNTIF('SAĞLIK HİZ HEKİM ECZ VERİ'!M4:M1023,"Kararsızım")</f>
        <v>0</v>
      </c>
      <c r="E9" s="8">
        <f>COUNTIF('SAĞLIK HİZ HEKİM ECZ VERİ'!M4:M1023,"Katılmıyorum")</f>
        <v>0</v>
      </c>
      <c r="F9" s="8">
        <f>COUNTIF('SAĞLIK HİZ HEKİM ECZ VERİ'!M4:M1023,"Kesinlikle katılmıyorum")</f>
        <v>0</v>
      </c>
      <c r="G9" s="2">
        <f t="shared" si="0"/>
        <v>46</v>
      </c>
      <c r="H9" s="3">
        <f t="shared" si="4"/>
        <v>1</v>
      </c>
      <c r="I9" s="3">
        <f t="shared" si="6"/>
        <v>0</v>
      </c>
      <c r="J9" s="3">
        <f t="shared" si="5"/>
        <v>0</v>
      </c>
      <c r="K9" s="3">
        <f t="shared" si="1"/>
        <v>0</v>
      </c>
      <c r="L9" s="3">
        <f t="shared" si="2"/>
        <v>0</v>
      </c>
      <c r="M9" s="28">
        <f t="shared" si="3"/>
        <v>1</v>
      </c>
    </row>
    <row r="10" spans="1:13" s="1" customFormat="1" ht="24.75" customHeight="1">
      <c r="A10" s="6" t="s">
        <v>54</v>
      </c>
      <c r="B10" s="8">
        <f>COUNTIF('SAĞLIK HİZ HEKİM ECZ VERİ'!N4:N1024,"Tamamen katılıyorum")</f>
        <v>46</v>
      </c>
      <c r="C10" s="8">
        <f>COUNTIF('SAĞLIK HİZ HEKİM ECZ VERİ'!N4:N1024,"Katılıyorum")</f>
        <v>0</v>
      </c>
      <c r="D10" s="8">
        <f>COUNTIF('SAĞLIK HİZ HEKİM ECZ VERİ'!N4:N1024,"Kararsızım")</f>
        <v>0</v>
      </c>
      <c r="E10" s="8">
        <f>COUNTIF('SAĞLIK HİZ HEKİM ECZ VERİ'!N4:N1024,"Katılmıyorum")</f>
        <v>0</v>
      </c>
      <c r="F10" s="8">
        <f>COUNTIF('SAĞLIK HİZ HEKİM ECZ VERİ'!N4:N1024,"Kesinlikle katılmıyorum")</f>
        <v>0</v>
      </c>
      <c r="G10" s="2">
        <f t="shared" si="0"/>
        <v>46</v>
      </c>
      <c r="H10" s="3">
        <f>B10/G10</f>
        <v>1</v>
      </c>
      <c r="I10" s="3">
        <f>C10/G10</f>
        <v>0</v>
      </c>
      <c r="J10" s="3">
        <f t="shared" si="5"/>
        <v>0</v>
      </c>
      <c r="K10" s="3">
        <f>E10/G10</f>
        <v>0</v>
      </c>
      <c r="L10" s="3">
        <f>F10/G10</f>
        <v>0</v>
      </c>
      <c r="M10" s="28">
        <f t="shared" si="3"/>
        <v>1</v>
      </c>
    </row>
    <row r="11" spans="1:13" s="1" customFormat="1" ht="23.25" customHeight="1">
      <c r="A11" s="6" t="s">
        <v>55</v>
      </c>
      <c r="B11" s="8">
        <f>COUNTIF('SAĞLIK HİZ HEKİM ECZ VERİ'!$O4:O1025,"Tamamen katılıyorum")</f>
        <v>46</v>
      </c>
      <c r="C11" s="8">
        <f>COUNTIF('SAĞLIK HİZ HEKİM ECZ VERİ'!$O4:$O1025,"Katılıyorum")</f>
        <v>0</v>
      </c>
      <c r="D11" s="8">
        <f>COUNTIF('SAĞLIK HİZ HEKİM ECZ VERİ'!$O4:$O1025,"Kararsızım")</f>
        <v>0</v>
      </c>
      <c r="E11" s="8">
        <f>COUNTIF('SAĞLIK HİZ HEKİM ECZ VERİ'!$O4:$O1025,"Katılmıyorum")</f>
        <v>0</v>
      </c>
      <c r="F11" s="8">
        <f>COUNTIF('SAĞLIK HİZ HEKİM ECZ VERİ'!$O4:$O1025,"Kesinlikle katılmıyorum")</f>
        <v>0</v>
      </c>
      <c r="G11" s="2">
        <f t="shared" si="0"/>
        <v>46</v>
      </c>
      <c r="H11" s="3">
        <f t="shared" si="4"/>
        <v>1</v>
      </c>
      <c r="I11" s="3">
        <f t="shared" si="6"/>
        <v>0</v>
      </c>
      <c r="J11" s="3">
        <f t="shared" si="5"/>
        <v>0</v>
      </c>
      <c r="K11" s="3">
        <f t="shared" si="1"/>
        <v>0</v>
      </c>
      <c r="L11" s="3">
        <f t="shared" si="2"/>
        <v>0</v>
      </c>
      <c r="M11" s="28">
        <f t="shared" si="3"/>
        <v>1</v>
      </c>
    </row>
    <row r="12" spans="1:13" s="1" customFormat="1" ht="17.25" customHeight="1">
      <c r="A12" s="6" t="s">
        <v>56</v>
      </c>
      <c r="B12" s="21">
        <f>COUNTIF('SAĞLIK HİZ HEKİM ECZ VERİ'!$P4:$P1026,"Tamamen katılıyorum")</f>
        <v>46</v>
      </c>
      <c r="C12" s="21">
        <f>COUNTIF('SAĞLIK HİZ HEKİM ECZ VERİ'!$P4:$P1026,"Katılıyorum")</f>
        <v>0</v>
      </c>
      <c r="D12" s="21">
        <f>COUNTIF('SAĞLIK HİZ HEKİM ECZ VERİ'!$P4:$P1026,"Kararsızım")</f>
        <v>0</v>
      </c>
      <c r="E12" s="21">
        <f>COUNTIF('SAĞLIK HİZ HEKİM ECZ VERİ'!$P4:$P1026,"Katılmıyorum")</f>
        <v>0</v>
      </c>
      <c r="F12" s="21">
        <f>COUNTIF('SAĞLIK HİZ HEKİM ECZ VERİ'!$P4:$P1026,"Kesinlikle Katılmıyorum")</f>
        <v>0</v>
      </c>
      <c r="G12" s="2">
        <f t="shared" si="0"/>
        <v>46</v>
      </c>
      <c r="H12" s="3">
        <f t="shared" si="4"/>
        <v>1</v>
      </c>
      <c r="I12" s="3">
        <f t="shared" si="6"/>
        <v>0</v>
      </c>
      <c r="J12" s="3">
        <f t="shared" si="5"/>
        <v>0</v>
      </c>
      <c r="K12" s="3">
        <f t="shared" si="1"/>
        <v>0</v>
      </c>
      <c r="L12" s="3">
        <f t="shared" si="2"/>
        <v>0</v>
      </c>
      <c r="M12" s="28">
        <f t="shared" si="3"/>
        <v>1</v>
      </c>
    </row>
    <row r="13" spans="1:13" s="1" customFormat="1" ht="17.25" customHeight="1">
      <c r="A13" s="6" t="s">
        <v>57</v>
      </c>
      <c r="B13" s="21">
        <f>COUNTIF('SAĞLIK HİZ HEKİM ECZ VERİ'!$Q4:$Q1027,"Tamamen katılıyorum")</f>
        <v>46</v>
      </c>
      <c r="C13" s="21">
        <f>COUNTIF('SAĞLIK HİZ HEKİM ECZ VERİ'!$Q4:$Q1027,"Katılıyorum")</f>
        <v>0</v>
      </c>
      <c r="D13" s="21">
        <f>COUNTIF('SAĞLIK HİZ HEKİM ECZ VERİ'!$Q4:$Q1027,"Kararsızım")</f>
        <v>0</v>
      </c>
      <c r="E13" s="21">
        <f>COUNTIF('SAĞLIK HİZ HEKİM ECZ VERİ'!$Q4:$Q1027,"Katılmıyorum")</f>
        <v>0</v>
      </c>
      <c r="F13" s="21">
        <f>COUNTIF('SAĞLIK HİZ HEKİM ECZ VERİ'!$Q4:$Q1027,"Kesinlikle Katılmıyorum")</f>
        <v>0</v>
      </c>
      <c r="G13" s="2">
        <f t="shared" si="0"/>
        <v>46</v>
      </c>
      <c r="H13" s="3">
        <f t="shared" si="4"/>
        <v>1</v>
      </c>
      <c r="I13" s="3">
        <f t="shared" si="6"/>
        <v>0</v>
      </c>
      <c r="J13" s="3">
        <f t="shared" si="5"/>
        <v>0</v>
      </c>
      <c r="K13" s="3">
        <f t="shared" si="1"/>
        <v>0</v>
      </c>
      <c r="L13" s="3">
        <f t="shared" si="2"/>
        <v>0</v>
      </c>
      <c r="M13" s="28">
        <f t="shared" si="3"/>
        <v>1</v>
      </c>
    </row>
    <row r="14" spans="1:13" s="1" customFormat="1" ht="17.25" customHeight="1">
      <c r="A14" s="6" t="s">
        <v>58</v>
      </c>
      <c r="B14" s="21">
        <f>COUNTIF('SAĞLIK HİZ HEKİM ECZ VERİ'!$R4:$R1028,"Tamamen katılıyorum")</f>
        <v>46</v>
      </c>
      <c r="C14" s="21">
        <f>COUNTIF('SAĞLIK HİZ HEKİM ECZ VERİ'!$R4:$R1028,"Katılıyorum")</f>
        <v>0</v>
      </c>
      <c r="D14" s="21">
        <f>COUNTIF('SAĞLIK HİZ HEKİM ECZ VERİ'!$R4:$R1028,"Kararsızım")</f>
        <v>0</v>
      </c>
      <c r="E14" s="21">
        <f>COUNTIF('SAĞLIK HİZ HEKİM ECZ VERİ'!$R4:$R1028,"Katılmıyorum")</f>
        <v>0</v>
      </c>
      <c r="F14" s="21">
        <f>COUNTIF('SAĞLIK HİZ HEKİM ECZ VERİ'!$R4:$R1028,"Kesinlikle Katılmıyorum")</f>
        <v>0</v>
      </c>
      <c r="G14" s="2">
        <f t="shared" si="0"/>
        <v>46</v>
      </c>
      <c r="H14" s="3">
        <f t="shared" si="4"/>
        <v>1</v>
      </c>
      <c r="I14" s="3">
        <f t="shared" si="6"/>
        <v>0</v>
      </c>
      <c r="J14" s="3">
        <f t="shared" si="5"/>
        <v>0</v>
      </c>
      <c r="K14" s="3">
        <f t="shared" si="1"/>
        <v>0</v>
      </c>
      <c r="L14" s="3">
        <f t="shared" si="2"/>
        <v>0</v>
      </c>
      <c r="M14" s="28">
        <f t="shared" si="3"/>
        <v>1</v>
      </c>
    </row>
    <row r="15" spans="1:13" s="1" customFormat="1" ht="25.5" customHeight="1">
      <c r="A15" s="6" t="s">
        <v>59</v>
      </c>
      <c r="B15" s="21">
        <f>COUNTIF('SAĞLIK HİZ HEKİM ECZ VERİ'!$S4:$S1029,"Tamamen katılıyorum")</f>
        <v>46</v>
      </c>
      <c r="C15" s="21">
        <f>COUNTIF('SAĞLIK HİZ HEKİM ECZ VERİ'!$S4:$S1029,"Katılıyorum")</f>
        <v>0</v>
      </c>
      <c r="D15" s="21">
        <f>COUNTIF('SAĞLIK HİZ HEKİM ECZ VERİ'!$S4:$S1029,"Kararsızım")</f>
        <v>0</v>
      </c>
      <c r="E15" s="21">
        <f>COUNTIF('SAĞLIK HİZ HEKİM ECZ VERİ'!$S4:$S1029,"Katılmıyorum")</f>
        <v>0</v>
      </c>
      <c r="F15" s="21">
        <f>COUNTIF('SAĞLIK HİZ HEKİM ECZ VERİ'!$S4:$S1029,"Kesinlikle Katılmıyorum")</f>
        <v>0</v>
      </c>
      <c r="G15" s="2">
        <f t="shared" si="0"/>
        <v>46</v>
      </c>
      <c r="H15" s="3">
        <f t="shared" si="4"/>
        <v>1</v>
      </c>
      <c r="I15" s="3">
        <f t="shared" si="6"/>
        <v>0</v>
      </c>
      <c r="J15" s="3">
        <f t="shared" si="5"/>
        <v>0</v>
      </c>
      <c r="K15" s="3">
        <f t="shared" si="1"/>
        <v>0</v>
      </c>
      <c r="L15" s="3">
        <f t="shared" si="2"/>
        <v>0</v>
      </c>
      <c r="M15" s="28">
        <f t="shared" si="3"/>
        <v>1</v>
      </c>
    </row>
    <row r="16" spans="1:13" s="1" customFormat="1" ht="25.5" customHeight="1">
      <c r="A16" s="6" t="s">
        <v>60</v>
      </c>
      <c r="B16" s="21">
        <f>COUNTIF('SAĞLIK HİZ HEKİM ECZ VERİ'!$T4:$T1030,"Tamamen katılıyorum")</f>
        <v>46</v>
      </c>
      <c r="C16" s="21">
        <f>COUNTIF('SAĞLIK HİZ HEKİM ECZ VERİ'!$T4:$T1030,"Katılıyorum")</f>
        <v>0</v>
      </c>
      <c r="D16" s="21">
        <f>COUNTIF('SAĞLIK HİZ HEKİM ECZ VERİ'!$T4:$T1030,"Kararsızım")</f>
        <v>0</v>
      </c>
      <c r="E16" s="21">
        <f>COUNTIF('SAĞLIK HİZ HEKİM ECZ VERİ'!$T4:$T1030,"Katılmıyorum")</f>
        <v>0</v>
      </c>
      <c r="F16" s="21">
        <f>COUNTIF('SAĞLIK HİZ HEKİM ECZ VERİ'!$T4:$T1030,"Kesinlikle Katılmıyorum")</f>
        <v>0</v>
      </c>
      <c r="G16" s="2">
        <f t="shared" si="0"/>
        <v>46</v>
      </c>
      <c r="H16" s="3">
        <f t="shared" si="4"/>
        <v>1</v>
      </c>
      <c r="I16" s="3">
        <f t="shared" si="6"/>
        <v>0</v>
      </c>
      <c r="J16" s="3">
        <f t="shared" si="5"/>
        <v>0</v>
      </c>
      <c r="K16" s="3">
        <f t="shared" si="1"/>
        <v>0</v>
      </c>
      <c r="L16" s="3">
        <f t="shared" si="2"/>
        <v>0</v>
      </c>
      <c r="M16" s="28">
        <f t="shared" si="3"/>
        <v>1</v>
      </c>
    </row>
    <row r="17" spans="1:13" s="1" customFormat="1" ht="19.5" customHeight="1">
      <c r="A17" s="6" t="s">
        <v>61</v>
      </c>
      <c r="B17" s="21">
        <f>COUNTIF('SAĞLIK HİZ HEKİM ECZ VERİ'!$U4:$U1031,"Tamamen katılıyorum")</f>
        <v>46</v>
      </c>
      <c r="C17" s="21">
        <f>COUNTIF('SAĞLIK HİZ HEKİM ECZ VERİ'!$U4:$U1031,"Katılıyorum")</f>
        <v>0</v>
      </c>
      <c r="D17" s="21">
        <f>COUNTIF('SAĞLIK HİZ HEKİM ECZ VERİ'!$U4:$U1031,"Kararsızım")</f>
        <v>0</v>
      </c>
      <c r="E17" s="21">
        <f>COUNTIF('SAĞLIK HİZ HEKİM ECZ VERİ'!$U4:$U1031,"Katılmıyorum")</f>
        <v>0</v>
      </c>
      <c r="F17" s="21">
        <f>COUNTIF('SAĞLIK HİZ HEKİM ECZ VERİ'!$U4:$U1031,"Kesinlikle Katılmıyorum")</f>
        <v>0</v>
      </c>
      <c r="G17" s="2">
        <f t="shared" si="0"/>
        <v>46</v>
      </c>
      <c r="H17" s="3">
        <f t="shared" si="4"/>
        <v>1</v>
      </c>
      <c r="I17" s="3">
        <f t="shared" si="6"/>
        <v>0</v>
      </c>
      <c r="J17" s="3">
        <f t="shared" si="5"/>
        <v>0</v>
      </c>
      <c r="K17" s="3">
        <f t="shared" si="1"/>
        <v>0</v>
      </c>
      <c r="L17" s="3">
        <f t="shared" si="2"/>
        <v>0</v>
      </c>
      <c r="M17" s="28">
        <f t="shared" si="3"/>
        <v>1</v>
      </c>
    </row>
    <row r="18" spans="1:13" s="1" customFormat="1" ht="19.5" customHeight="1">
      <c r="A18" s="6" t="s">
        <v>62</v>
      </c>
      <c r="B18" s="21">
        <f>COUNTIF('SAĞLIK HİZ HEKİM ECZ VERİ'!$V4:$V1032,"Tamamen katılıyorum")</f>
        <v>46</v>
      </c>
      <c r="C18" s="21">
        <f>COUNTIF('SAĞLIK HİZ HEKİM ECZ VERİ'!$V4:$V1032,"Katılıyorum")</f>
        <v>0</v>
      </c>
      <c r="D18" s="21">
        <f>COUNTIF('SAĞLIK HİZ HEKİM ECZ VERİ'!$V4:$V1032,"Kararsızım")</f>
        <v>0</v>
      </c>
      <c r="E18" s="21">
        <f>COUNTIF('SAĞLIK HİZ HEKİM ECZ VERİ'!$V4:$V1032,"Katılmıyorum")</f>
        <v>0</v>
      </c>
      <c r="F18" s="21">
        <f>COUNTIF('SAĞLIK HİZ HEKİM ECZ VERİ'!$V4:$V1032,"Kesinlikle Katılmıyorum")</f>
        <v>0</v>
      </c>
      <c r="G18" s="2">
        <f t="shared" si="0"/>
        <v>46</v>
      </c>
      <c r="H18" s="3">
        <f t="shared" si="4"/>
        <v>1</v>
      </c>
      <c r="I18" s="3">
        <f t="shared" si="6"/>
        <v>0</v>
      </c>
      <c r="J18" s="3">
        <f t="shared" si="5"/>
        <v>0</v>
      </c>
      <c r="K18" s="3">
        <f t="shared" si="1"/>
        <v>0</v>
      </c>
      <c r="L18" s="3">
        <f t="shared" si="2"/>
        <v>0</v>
      </c>
      <c r="M18" s="28">
        <f t="shared" si="3"/>
        <v>1</v>
      </c>
    </row>
    <row r="19" spans="1:13" s="1" customFormat="1" ht="19.5" customHeight="1">
      <c r="A19" s="6" t="s">
        <v>63</v>
      </c>
      <c r="B19" s="21">
        <f>COUNTIF('SAĞLIK HİZ HEKİM ECZ VERİ'!$W4:$W1033,"Tamamen katılıyorum")</f>
        <v>46</v>
      </c>
      <c r="C19" s="21">
        <f>COUNTIF('SAĞLIK HİZ HEKİM ECZ VERİ'!$W4:$W1033,"Katılıyorum")</f>
        <v>0</v>
      </c>
      <c r="D19" s="21">
        <f>COUNTIF('SAĞLIK HİZ HEKİM ECZ VERİ'!$W4:$W1033,"Kararsızım")</f>
        <v>0</v>
      </c>
      <c r="E19" s="21">
        <f>COUNTIF('SAĞLIK HİZ HEKİM ECZ VERİ'!$W4:$W1033,"Katılmıyorum")</f>
        <v>0</v>
      </c>
      <c r="F19" s="21">
        <f>COUNTIF('SAĞLIK HİZ HEKİM ECZ VERİ'!$W4:$W1033,"Kesinlikle Katılmıyorum")</f>
        <v>0</v>
      </c>
      <c r="G19" s="2">
        <f t="shared" si="0"/>
        <v>46</v>
      </c>
      <c r="H19" s="3">
        <f t="shared" si="4"/>
        <v>1</v>
      </c>
      <c r="I19" s="3">
        <f t="shared" si="6"/>
        <v>0</v>
      </c>
      <c r="J19" s="3">
        <f t="shared" si="5"/>
        <v>0</v>
      </c>
      <c r="K19" s="3">
        <f t="shared" si="1"/>
        <v>0</v>
      </c>
      <c r="L19" s="3">
        <f t="shared" si="2"/>
        <v>0</v>
      </c>
      <c r="M19" s="28">
        <f t="shared" si="3"/>
        <v>1</v>
      </c>
    </row>
    <row r="20" spans="1:13" s="1" customFormat="1" ht="19.5" customHeight="1">
      <c r="A20" s="6" t="s">
        <v>64</v>
      </c>
      <c r="B20" s="21">
        <f>COUNTIF('SAĞLIK HİZ HEKİM ECZ VERİ'!$X4:$X1034,"Tamamen katılıyorum")</f>
        <v>46</v>
      </c>
      <c r="C20" s="21">
        <f>COUNTIF('SAĞLIK HİZ HEKİM ECZ VERİ'!$X4:$X1034,"Katılıyorum")</f>
        <v>0</v>
      </c>
      <c r="D20" s="21">
        <f>COUNTIF('SAĞLIK HİZ HEKİM ECZ VERİ'!$X4:$X1034,"Kararsızım")</f>
        <v>0</v>
      </c>
      <c r="E20" s="21">
        <f>COUNTIF('SAĞLIK HİZ HEKİM ECZ VERİ'!$X4:$X1034,"Katılmıyorum")</f>
        <v>0</v>
      </c>
      <c r="F20" s="21">
        <f>COUNTIF('SAĞLIK HİZ HEKİM ECZ VERİ'!$X4:$X1034,"Kesinlikle Katılmıyorum")</f>
        <v>0</v>
      </c>
      <c r="G20" s="2">
        <f t="shared" si="0"/>
        <v>46</v>
      </c>
      <c r="H20" s="3">
        <f t="shared" si="4"/>
        <v>1</v>
      </c>
      <c r="I20" s="3">
        <f t="shared" si="6"/>
        <v>0</v>
      </c>
      <c r="J20" s="3">
        <f t="shared" si="5"/>
        <v>0</v>
      </c>
      <c r="K20" s="3">
        <f t="shared" si="1"/>
        <v>0</v>
      </c>
      <c r="L20" s="3">
        <f t="shared" si="2"/>
        <v>0</v>
      </c>
      <c r="M20" s="28">
        <f t="shared" si="3"/>
        <v>1</v>
      </c>
    </row>
    <row r="21" spans="1:13" s="1" customFormat="1" ht="25.5" customHeight="1">
      <c r="A21" s="6" t="s">
        <v>65</v>
      </c>
      <c r="B21" s="21">
        <f>COUNTIF('SAĞLIK HİZ HEKİM ECZ VERİ'!$Y4:$Y1035,"Tamamen katılıyorum")</f>
        <v>46</v>
      </c>
      <c r="C21" s="21">
        <f>COUNTIF('SAĞLIK HİZ HEKİM ECZ VERİ'!$Y4:$Y1035,"Katılıyorum")</f>
        <v>0</v>
      </c>
      <c r="D21" s="21">
        <f>COUNTIF('SAĞLIK HİZ HEKİM ECZ VERİ'!$Y4:$Y1035,"Kararsızım")</f>
        <v>0</v>
      </c>
      <c r="E21" s="21">
        <f>COUNTIF('SAĞLIK HİZ HEKİM ECZ VERİ'!$Y4:$Y1035,"Katılmıyorum")</f>
        <v>0</v>
      </c>
      <c r="F21" s="21">
        <f>COUNTIF('SAĞLIK HİZ HEKİM ECZ VERİ'!$Y4:$Y1035,"Kesinlikle Katılmıyorum")</f>
        <v>0</v>
      </c>
      <c r="G21" s="2">
        <f t="shared" si="0"/>
        <v>46</v>
      </c>
      <c r="H21" s="3">
        <f t="shared" si="4"/>
        <v>1</v>
      </c>
      <c r="I21" s="3">
        <f t="shared" si="6"/>
        <v>0</v>
      </c>
      <c r="J21" s="3">
        <f t="shared" si="5"/>
        <v>0</v>
      </c>
      <c r="K21" s="3">
        <f t="shared" si="1"/>
        <v>0</v>
      </c>
      <c r="L21" s="3">
        <f t="shared" si="2"/>
        <v>0</v>
      </c>
      <c r="M21" s="28">
        <f t="shared" si="3"/>
        <v>1</v>
      </c>
    </row>
    <row r="22" spans="1:13" s="1" customFormat="1" ht="29.25" customHeight="1">
      <c r="A22" s="6" t="s">
        <v>66</v>
      </c>
      <c r="B22" s="21">
        <f>COUNTIF('SAĞLIK HİZ HEKİM ECZ VERİ'!$Z4:$Z1036,"Tamamen katılıyorum")</f>
        <v>46</v>
      </c>
      <c r="C22" s="21">
        <f>COUNTIF('SAĞLIK HİZ HEKİM ECZ VERİ'!$Z4:$Z1036,"Katılıyorum")</f>
        <v>0</v>
      </c>
      <c r="D22" s="21">
        <f>COUNTIF('SAĞLIK HİZ HEKİM ECZ VERİ'!$Z4:$Z1036,"Kararsızım")</f>
        <v>0</v>
      </c>
      <c r="E22" s="21">
        <f>COUNTIF('SAĞLIK HİZ HEKİM ECZ VERİ'!$Z4:$Z1036,"Katılmıyorum")</f>
        <v>0</v>
      </c>
      <c r="F22" s="21">
        <f>COUNTIF('SAĞLIK HİZ HEKİM ECZ VERİ'!$Z4:$Z1036,"Kesinlikle Katılmıyorum")</f>
        <v>0</v>
      </c>
      <c r="G22" s="2">
        <f t="shared" si="0"/>
        <v>46</v>
      </c>
      <c r="H22" s="3">
        <f t="shared" si="4"/>
        <v>1</v>
      </c>
      <c r="I22" s="3">
        <f t="shared" si="6"/>
        <v>0</v>
      </c>
      <c r="J22" s="3">
        <f t="shared" si="5"/>
        <v>0</v>
      </c>
      <c r="K22" s="3">
        <f t="shared" si="1"/>
        <v>0</v>
      </c>
      <c r="L22" s="3">
        <f t="shared" si="2"/>
        <v>0</v>
      </c>
      <c r="M22" s="28">
        <f t="shared" si="3"/>
        <v>1</v>
      </c>
    </row>
    <row r="23" spans="1:13" s="1" customFormat="1" ht="29.25" customHeight="1">
      <c r="A23" s="6" t="s">
        <v>67</v>
      </c>
      <c r="B23" s="21">
        <f>COUNTIF('SAĞLIK HİZ HEKİM ECZ VERİ'!$AA4:$AA1037,"Tamamen katılıyorum")</f>
        <v>46</v>
      </c>
      <c r="C23" s="21">
        <f>COUNTIF('SAĞLIK HİZ HEKİM ECZ VERİ'!$AA4:$AA1037,"Katılıyorum")</f>
        <v>0</v>
      </c>
      <c r="D23" s="21">
        <f>COUNTIF('SAĞLIK HİZ HEKİM ECZ VERİ'!$AA4:$AA1037,"Kararsızım")</f>
        <v>0</v>
      </c>
      <c r="E23" s="21">
        <f>COUNTIF('SAĞLIK HİZ HEKİM ECZ VERİ'!$AA4:$AA1037,"Katılmıyorum")</f>
        <v>0</v>
      </c>
      <c r="F23" s="21">
        <f>COUNTIF('SAĞLIK HİZ HEKİM ECZ VERİ'!$AA4:$AA1037,"Kesinlikle Katılmıyorum")</f>
        <v>0</v>
      </c>
      <c r="G23" s="2">
        <f t="shared" si="0"/>
        <v>46</v>
      </c>
      <c r="H23" s="3">
        <f t="shared" si="4"/>
        <v>1</v>
      </c>
      <c r="I23" s="3">
        <f t="shared" si="6"/>
        <v>0</v>
      </c>
      <c r="J23" s="3">
        <f t="shared" si="5"/>
        <v>0</v>
      </c>
      <c r="K23" s="3">
        <f t="shared" si="1"/>
        <v>0</v>
      </c>
      <c r="L23" s="3">
        <f t="shared" si="2"/>
        <v>0</v>
      </c>
      <c r="M23" s="28">
        <f t="shared" si="3"/>
        <v>1</v>
      </c>
    </row>
    <row r="24" spans="1:13" ht="29.25" customHeight="1">
      <c r="A24" s="6" t="s">
        <v>68</v>
      </c>
      <c r="B24" s="21">
        <f>COUNTIF('SAĞLIK HİZ HEKİM ECZ VERİ'!$AB4:$AB1038,"Tamamen katılıyorum")</f>
        <v>46</v>
      </c>
      <c r="C24" s="21">
        <f>COUNTIF('SAĞLIK HİZ HEKİM ECZ VERİ'!$AB4:$AB1038,"Katılıyorum")</f>
        <v>0</v>
      </c>
      <c r="D24" s="21">
        <f>COUNTIF('SAĞLIK HİZ HEKİM ECZ VERİ'!$AB4:$AB1038,"Kararsızım")</f>
        <v>0</v>
      </c>
      <c r="E24" s="21">
        <f>COUNTIF('SAĞLIK HİZ HEKİM ECZ VERİ'!$AB4:$AB1038,"Katılmıyorum")</f>
        <v>0</v>
      </c>
      <c r="F24" s="21">
        <f>COUNTIF('SAĞLIK HİZ HEKİM ECZ VERİ'!$AB4:$AB1038,"Kesinlikle Katılmıyorum")</f>
        <v>0</v>
      </c>
      <c r="G24" s="2">
        <f t="shared" si="0"/>
        <v>46</v>
      </c>
      <c r="H24" s="3">
        <f t="shared" si="4"/>
        <v>1</v>
      </c>
      <c r="I24" s="3">
        <f t="shared" si="6"/>
        <v>0</v>
      </c>
      <c r="J24" s="3">
        <f t="shared" si="5"/>
        <v>0</v>
      </c>
      <c r="K24" s="3">
        <f t="shared" si="1"/>
        <v>0</v>
      </c>
      <c r="L24" s="3">
        <f t="shared" si="2"/>
        <v>0</v>
      </c>
      <c r="M24" s="28">
        <f t="shared" si="3"/>
        <v>1</v>
      </c>
    </row>
    <row r="25" spans="1:13" ht="65.25" customHeight="1">
      <c r="A25" s="30" t="s">
        <v>179</v>
      </c>
      <c r="B25" s="9">
        <f>SUM(B4:B24)</f>
        <v>966</v>
      </c>
      <c r="C25" s="9">
        <f>SUM(C4:C24)</f>
        <v>0</v>
      </c>
      <c r="D25" s="9">
        <f>SUM(D4:D24)</f>
        <v>0</v>
      </c>
      <c r="E25" s="9">
        <f>SUM(E4:E24)</f>
        <v>0</v>
      </c>
      <c r="F25" s="16">
        <f>SUM(F4:F24)</f>
        <v>0</v>
      </c>
      <c r="G25" s="15">
        <f>SUM(B25:F25)</f>
        <v>966</v>
      </c>
      <c r="H25" s="18">
        <f>B25/G25</f>
        <v>1</v>
      </c>
      <c r="I25" s="18">
        <f>C25/G25</f>
        <v>0</v>
      </c>
      <c r="J25" s="18">
        <f>D25/G25</f>
        <v>0</v>
      </c>
      <c r="K25" s="18">
        <f>E25/G25</f>
        <v>0</v>
      </c>
      <c r="L25" s="18">
        <f>F25/G25</f>
        <v>0</v>
      </c>
      <c r="M25" s="29">
        <f t="shared" si="3"/>
        <v>1</v>
      </c>
    </row>
    <row r="26" spans="1:13" s="4" customFormat="1">
      <c r="B26" s="10" t="e">
        <f>#REF!/1</f>
        <v>#REF!</v>
      </c>
      <c r="C26" s="11" t="e">
        <f>#REF!/2</f>
        <v>#REF!</v>
      </c>
      <c r="D26" s="17"/>
      <c r="E26" s="11"/>
      <c r="F26" s="11"/>
      <c r="G26" s="5" t="e">
        <f>B26+C26+D26</f>
        <v>#REF!</v>
      </c>
      <c r="M26" s="27"/>
    </row>
    <row r="27" spans="1:13" s="4" customFormat="1">
      <c r="B27" s="10"/>
      <c r="C27" s="11"/>
      <c r="D27" s="17"/>
      <c r="E27" s="11"/>
      <c r="F27" s="11"/>
      <c r="G27" s="5"/>
      <c r="M27" s="27"/>
    </row>
    <row r="28" spans="1:13" s="4" customFormat="1">
      <c r="B28" s="10"/>
      <c r="C28" s="11"/>
      <c r="D28" s="17"/>
      <c r="E28" s="11"/>
      <c r="F28" s="11"/>
      <c r="G28" s="5"/>
      <c r="M28" s="27"/>
    </row>
    <row r="29" spans="1:13" ht="23.25">
      <c r="A29" s="64" t="s">
        <v>112</v>
      </c>
      <c r="B29" s="65"/>
      <c r="C29" s="65"/>
    </row>
    <row r="30" spans="1:13" ht="21.75" customHeight="1">
      <c r="A30" s="66" t="s">
        <v>13</v>
      </c>
      <c r="B30" s="67" t="s">
        <v>5</v>
      </c>
      <c r="C30" s="67"/>
      <c r="D30" s="67"/>
      <c r="E30" s="22">
        <f>COUNTIF('SAĞLIK HİZ HEKİM ECZ VERİ'!B4:B805,"Erkek")</f>
        <v>22</v>
      </c>
      <c r="F30" s="14"/>
    </row>
    <row r="31" spans="1:13" ht="21.75" customHeight="1">
      <c r="A31" s="66"/>
      <c r="B31" s="67" t="s">
        <v>6</v>
      </c>
      <c r="C31" s="67"/>
      <c r="D31" s="67"/>
      <c r="E31" s="22">
        <f>COUNTIF('SAĞLIK HİZ HEKİM ECZ VERİ'!B4:B806,"Kadın")</f>
        <v>24</v>
      </c>
      <c r="F31" s="14"/>
      <c r="I31" t="s">
        <v>187</v>
      </c>
    </row>
    <row r="32" spans="1:13" ht="21.75" customHeight="1">
      <c r="A32" s="68" t="s">
        <v>14</v>
      </c>
      <c r="B32" s="69" t="s">
        <v>7</v>
      </c>
      <c r="C32" s="69"/>
      <c r="D32" s="69"/>
      <c r="E32" s="22">
        <f>COUNTIF('SAĞLIK HİZ HEKİM ECZ VERİ'!C4:C807,"20' nin altında")</f>
        <v>1</v>
      </c>
      <c r="F32" s="14"/>
    </row>
    <row r="33" spans="1:6" ht="21.75" customHeight="1">
      <c r="A33" s="68"/>
      <c r="B33" s="69" t="s">
        <v>8</v>
      </c>
      <c r="C33" s="69"/>
      <c r="D33" s="69"/>
      <c r="E33" s="22">
        <f>COUNTIF('SAĞLIK HİZ HEKİM ECZ VERİ'!C4:C808,"20-29")</f>
        <v>6</v>
      </c>
      <c r="F33" s="14"/>
    </row>
    <row r="34" spans="1:6" ht="21.75" customHeight="1">
      <c r="A34" s="68"/>
      <c r="B34" s="69" t="s">
        <v>9</v>
      </c>
      <c r="C34" s="69"/>
      <c r="D34" s="69"/>
      <c r="E34" s="22">
        <f>COUNTIF('SAĞLIK HİZ HEKİM ECZ VERİ'!C4:C809,"30-39")</f>
        <v>9</v>
      </c>
      <c r="F34" s="14"/>
    </row>
    <row r="35" spans="1:6" ht="21.75" customHeight="1">
      <c r="A35" s="68"/>
      <c r="B35" s="69" t="s">
        <v>10</v>
      </c>
      <c r="C35" s="69"/>
      <c r="D35" s="69"/>
      <c r="E35" s="22">
        <f>COUNTIF('SAĞLIK HİZ HEKİM ECZ VERİ'!C4:C810,"40-49")</f>
        <v>24</v>
      </c>
      <c r="F35" s="14"/>
    </row>
    <row r="36" spans="1:6" ht="21.75" customHeight="1">
      <c r="A36" s="68"/>
      <c r="B36" s="69" t="s">
        <v>11</v>
      </c>
      <c r="C36" s="69"/>
      <c r="D36" s="69"/>
      <c r="E36" s="22">
        <f>COUNTIF('SAĞLIK HİZ HEKİM ECZ VERİ'!C4:C811,"50-59")</f>
        <v>6</v>
      </c>
      <c r="F36" s="14"/>
    </row>
    <row r="37" spans="1:6" ht="21.75" customHeight="1">
      <c r="A37" s="68"/>
      <c r="B37" s="69" t="s">
        <v>12</v>
      </c>
      <c r="C37" s="69"/>
      <c r="D37" s="69"/>
      <c r="E37" s="22">
        <f>COUNTIF('SAĞLIK HİZ HEKİM ECZ VERİ'!C4:C812,"60 ve üstü")</f>
        <v>0</v>
      </c>
      <c r="F37" s="14"/>
    </row>
    <row r="38" spans="1:6" ht="21.75" customHeight="1">
      <c r="A38" s="59" t="s">
        <v>20</v>
      </c>
      <c r="B38" s="60" t="s">
        <v>74</v>
      </c>
      <c r="C38" s="61"/>
      <c r="D38" s="62"/>
      <c r="E38" s="23">
        <f>COUNTIF('SAĞLIK HİZ HEKİM ECZ VERİ'!D4:D860,"Okur yazar değil")</f>
        <v>0</v>
      </c>
      <c r="F38" s="14"/>
    </row>
    <row r="39" spans="1:6" ht="21.75" customHeight="1">
      <c r="A39" s="59"/>
      <c r="B39" s="60" t="s">
        <v>75</v>
      </c>
      <c r="C39" s="61"/>
      <c r="D39" s="62"/>
      <c r="E39" s="23">
        <f>COUNTIF('SAĞLIK HİZ HEKİM ECZ VERİ'!D4:D861,"Okur yazar")</f>
        <v>0</v>
      </c>
      <c r="F39" s="14"/>
    </row>
    <row r="40" spans="1:6" ht="21.75" customHeight="1">
      <c r="A40" s="59"/>
      <c r="B40" s="60" t="s">
        <v>76</v>
      </c>
      <c r="C40" s="61"/>
      <c r="D40" s="62"/>
      <c r="E40" s="23">
        <f>COUNTIF('SAĞLIK HİZ HEKİM ECZ VERİ'!D4:D862,"İlkokul")</f>
        <v>0</v>
      </c>
      <c r="F40" s="14"/>
    </row>
    <row r="41" spans="1:6" ht="21.75" customHeight="1">
      <c r="A41" s="59"/>
      <c r="B41" s="60" t="s">
        <v>15</v>
      </c>
      <c r="C41" s="61"/>
      <c r="D41" s="62"/>
      <c r="E41" s="23">
        <f>COUNTIF('SAĞLIK HİZ HEKİM ECZ VERİ'!D4:D863,"Ortaokul")</f>
        <v>0</v>
      </c>
      <c r="F41" s="14"/>
    </row>
    <row r="42" spans="1:6" ht="21.75" customHeight="1">
      <c r="A42" s="59"/>
      <c r="B42" s="63" t="s">
        <v>1</v>
      </c>
      <c r="C42" s="63"/>
      <c r="D42" s="63"/>
      <c r="E42" s="23">
        <f>COUNTIF('SAĞLIK HİZ HEKİM ECZ VERİ'!D4:D864,"Lise")</f>
        <v>0</v>
      </c>
      <c r="F42" s="14"/>
    </row>
    <row r="43" spans="1:6" ht="21.75" customHeight="1">
      <c r="A43" s="59"/>
      <c r="B43" s="63" t="s">
        <v>16</v>
      </c>
      <c r="C43" s="63"/>
      <c r="D43" s="63"/>
      <c r="E43" s="23">
        <f>COUNTIF('SAĞLIK HİZ HEKİM ECZ VERİ'!D4:D865,"Üniversite")</f>
        <v>23</v>
      </c>
      <c r="F43" s="14"/>
    </row>
    <row r="44" spans="1:6" ht="21.75" customHeight="1">
      <c r="A44" s="59"/>
      <c r="B44" s="63" t="s">
        <v>3</v>
      </c>
      <c r="C44" s="63"/>
      <c r="D44" s="63"/>
      <c r="E44" s="23">
        <f>COUNTIF('SAĞLIK HİZ HEKİM ECZ VERİ'!D4:D866,"Yüksek lisans")</f>
        <v>4</v>
      </c>
      <c r="F44" s="14"/>
    </row>
    <row r="45" spans="1:6" ht="21.75" customHeight="1">
      <c r="A45" s="59"/>
      <c r="B45" s="63" t="s">
        <v>2</v>
      </c>
      <c r="C45" s="63"/>
      <c r="D45" s="63"/>
      <c r="E45" s="23">
        <f>COUNTIF('SAĞLIK HİZ HEKİM ECZ VERİ'!D4:D867,"Doktora")</f>
        <v>19</v>
      </c>
      <c r="F45" s="14"/>
    </row>
    <row r="47" spans="1:6">
      <c r="A47" s="19"/>
      <c r="B47" s="20"/>
      <c r="C47" s="20"/>
      <c r="D47" s="13"/>
      <c r="E47" s="13"/>
      <c r="F47" s="13"/>
    </row>
  </sheetData>
  <mergeCells count="26">
    <mergeCell ref="M2:M3"/>
    <mergeCell ref="A1:L1"/>
    <mergeCell ref="A2:A3"/>
    <mergeCell ref="B2:F2"/>
    <mergeCell ref="G2:G3"/>
    <mergeCell ref="H2:L2"/>
    <mergeCell ref="A29:C29"/>
    <mergeCell ref="A30:A31"/>
    <mergeCell ref="B30:D30"/>
    <mergeCell ref="B31:D31"/>
    <mergeCell ref="A32:A37"/>
    <mergeCell ref="B32:D32"/>
    <mergeCell ref="B33:D33"/>
    <mergeCell ref="B34:D34"/>
    <mergeCell ref="B35:D35"/>
    <mergeCell ref="B36:D36"/>
    <mergeCell ref="B37:D37"/>
    <mergeCell ref="A38:A45"/>
    <mergeCell ref="B38:D38"/>
    <mergeCell ref="B39:D39"/>
    <mergeCell ref="B40:D40"/>
    <mergeCell ref="B41:D41"/>
    <mergeCell ref="B42:D42"/>
    <mergeCell ref="B43:D43"/>
    <mergeCell ref="B44:D44"/>
    <mergeCell ref="B45:D45"/>
  </mergeCells>
  <pageMargins left="7.874015748031496E-2" right="0" top="0.19685039370078741" bottom="0" header="0.35433070866141736" footer="0.31496062992125984"/>
  <pageSetup paperSize="9" scale="90" orientation="landscape" r:id="rId1"/>
  <rowBreaks count="1" manualBreakCount="1">
    <brk id="25" max="12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AZ2236"/>
  <sheetViews>
    <sheetView zoomScale="55" zoomScaleNormal="55" workbookViewId="0">
      <pane ySplit="3" topLeftCell="A4" activePane="bottomLeft" state="frozen"/>
      <selection pane="bottomLeft" activeCell="AI1" sqref="AI1:AL1048576"/>
    </sheetView>
  </sheetViews>
  <sheetFormatPr defaultRowHeight="15"/>
  <cols>
    <col min="1" max="1" width="8.5703125" style="35" customWidth="1"/>
    <col min="2" max="22" width="8.5703125" style="47" customWidth="1"/>
    <col min="23" max="24" width="8.85546875" style="35" customWidth="1"/>
    <col min="25" max="29" width="9.140625" style="35"/>
    <col min="30" max="34" width="6.140625" style="35" customWidth="1"/>
    <col min="35" max="16384" width="9.140625" style="35"/>
  </cols>
  <sheetData>
    <row r="1" spans="1:52" ht="15" customHeight="1">
      <c r="A1" s="33"/>
      <c r="B1" s="34"/>
      <c r="C1" s="48" t="s">
        <v>17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2" spans="1:52" ht="201.75" customHeight="1">
      <c r="A2" s="36" t="s">
        <v>0</v>
      </c>
      <c r="B2" s="37" t="s">
        <v>21</v>
      </c>
      <c r="C2" s="37" t="s">
        <v>18</v>
      </c>
      <c r="D2" s="37" t="s">
        <v>19</v>
      </c>
      <c r="E2" s="37" t="s">
        <v>22</v>
      </c>
      <c r="F2" s="37" t="s">
        <v>23</v>
      </c>
      <c r="G2" s="37" t="s">
        <v>24</v>
      </c>
      <c r="H2" s="37" t="s">
        <v>25</v>
      </c>
      <c r="I2" s="37" t="s">
        <v>26</v>
      </c>
      <c r="J2" s="37" t="s">
        <v>27</v>
      </c>
      <c r="K2" s="37" t="s">
        <v>28</v>
      </c>
      <c r="L2" s="37" t="s">
        <v>29</v>
      </c>
      <c r="M2" s="37" t="s">
        <v>30</v>
      </c>
      <c r="N2" s="37" t="s">
        <v>31</v>
      </c>
      <c r="O2" s="37" t="s">
        <v>32</v>
      </c>
      <c r="P2" s="37" t="s">
        <v>33</v>
      </c>
      <c r="Q2" s="37" t="s">
        <v>34</v>
      </c>
      <c r="R2" s="37" t="s">
        <v>35</v>
      </c>
      <c r="S2" s="37" t="s">
        <v>36</v>
      </c>
      <c r="T2" s="37" t="s">
        <v>37</v>
      </c>
      <c r="U2" s="37" t="s">
        <v>38</v>
      </c>
      <c r="V2" s="37" t="s">
        <v>39</v>
      </c>
      <c r="W2" s="37" t="s">
        <v>40</v>
      </c>
      <c r="X2" s="37" t="s">
        <v>41</v>
      </c>
      <c r="Y2" s="37" t="s">
        <v>42</v>
      </c>
      <c r="Z2" s="37" t="s">
        <v>43</v>
      </c>
      <c r="AA2" s="37" t="s">
        <v>44</v>
      </c>
      <c r="AB2" s="37" t="s">
        <v>45</v>
      </c>
      <c r="AC2" s="38" t="s">
        <v>46</v>
      </c>
      <c r="AD2" s="49" t="s">
        <v>47</v>
      </c>
      <c r="AE2" s="49"/>
      <c r="AF2" s="49"/>
      <c r="AG2" s="49"/>
      <c r="AH2" s="49"/>
    </row>
    <row r="3" spans="1:52" ht="15" customHeight="1">
      <c r="A3" s="39"/>
      <c r="B3" s="40"/>
      <c r="C3" s="41"/>
      <c r="D3" s="41"/>
      <c r="E3" s="41"/>
      <c r="F3" s="41"/>
      <c r="G3" s="41"/>
      <c r="H3" s="42">
        <v>1</v>
      </c>
      <c r="I3" s="42">
        <v>2</v>
      </c>
      <c r="J3" s="42">
        <v>3</v>
      </c>
      <c r="K3" s="42">
        <v>4</v>
      </c>
      <c r="L3" s="42">
        <v>5</v>
      </c>
      <c r="M3" s="42">
        <v>6</v>
      </c>
      <c r="N3" s="42">
        <v>7</v>
      </c>
      <c r="O3" s="42">
        <v>8</v>
      </c>
      <c r="P3" s="42">
        <v>9</v>
      </c>
      <c r="Q3" s="42">
        <v>10</v>
      </c>
      <c r="R3" s="42">
        <v>11</v>
      </c>
      <c r="S3" s="42">
        <v>12</v>
      </c>
      <c r="T3" s="42">
        <v>13</v>
      </c>
      <c r="U3" s="42">
        <v>14</v>
      </c>
      <c r="V3" s="42">
        <v>15</v>
      </c>
      <c r="W3" s="42">
        <v>16</v>
      </c>
      <c r="X3" s="42">
        <v>17</v>
      </c>
      <c r="Y3" s="42">
        <v>18</v>
      </c>
      <c r="Z3" s="42">
        <v>19</v>
      </c>
      <c r="AA3" s="42">
        <v>20</v>
      </c>
      <c r="AB3" s="42">
        <v>21</v>
      </c>
      <c r="AC3" s="43"/>
      <c r="AD3" s="49"/>
      <c r="AE3" s="49"/>
      <c r="AF3" s="49"/>
      <c r="AG3" s="49"/>
      <c r="AH3" s="49"/>
    </row>
    <row r="4" spans="1:52" ht="43.5" hidden="1" customHeight="1">
      <c r="A4" s="44">
        <v>1</v>
      </c>
      <c r="B4" s="45" t="s">
        <v>78</v>
      </c>
      <c r="C4" s="45" t="s">
        <v>89</v>
      </c>
      <c r="D4" s="45" t="s">
        <v>84</v>
      </c>
      <c r="E4" s="45" t="s">
        <v>92</v>
      </c>
      <c r="F4" s="45" t="s">
        <v>88</v>
      </c>
      <c r="G4" s="45" t="s">
        <v>113</v>
      </c>
      <c r="H4" s="45" t="s">
        <v>77</v>
      </c>
      <c r="I4" s="45" t="s">
        <v>77</v>
      </c>
      <c r="J4" s="45" t="s">
        <v>77</v>
      </c>
      <c r="K4" s="45" t="s">
        <v>77</v>
      </c>
      <c r="L4" s="45" t="s">
        <v>77</v>
      </c>
      <c r="M4" s="45" t="s">
        <v>77</v>
      </c>
      <c r="N4" s="45" t="s">
        <v>77</v>
      </c>
      <c r="O4" s="45" t="s">
        <v>77</v>
      </c>
      <c r="P4" s="45" t="s">
        <v>77</v>
      </c>
      <c r="Q4" s="45" t="s">
        <v>77</v>
      </c>
      <c r="R4" s="45" t="s">
        <v>77</v>
      </c>
      <c r="S4" s="45" t="s">
        <v>77</v>
      </c>
      <c r="T4" s="45" t="s">
        <v>77</v>
      </c>
      <c r="U4" s="45" t="s">
        <v>77</v>
      </c>
      <c r="V4" s="45" t="s">
        <v>77</v>
      </c>
      <c r="W4" s="45" t="s">
        <v>77</v>
      </c>
      <c r="X4" s="45" t="s">
        <v>77</v>
      </c>
      <c r="Y4" s="45" t="s">
        <v>77</v>
      </c>
      <c r="Z4" s="45" t="s">
        <v>77</v>
      </c>
      <c r="AA4" s="45" t="s">
        <v>77</v>
      </c>
      <c r="AB4" s="45" t="s">
        <v>77</v>
      </c>
      <c r="AC4" s="46"/>
      <c r="AD4" s="46"/>
      <c r="AE4" s="46"/>
      <c r="AF4" s="46"/>
      <c r="AG4" s="46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</row>
    <row r="5" spans="1:52" ht="15" customHeight="1">
      <c r="A5" s="44">
        <v>2</v>
      </c>
      <c r="B5" s="45" t="s">
        <v>83</v>
      </c>
      <c r="C5" s="45" t="s">
        <v>79</v>
      </c>
      <c r="D5" s="45" t="s">
        <v>84</v>
      </c>
      <c r="E5" s="45" t="s">
        <v>92</v>
      </c>
      <c r="F5" s="45" t="s">
        <v>85</v>
      </c>
      <c r="G5" s="46"/>
      <c r="H5" s="45" t="s">
        <v>77</v>
      </c>
      <c r="I5" s="45" t="s">
        <v>77</v>
      </c>
      <c r="J5" s="45" t="s">
        <v>77</v>
      </c>
      <c r="K5" s="45" t="s">
        <v>77</v>
      </c>
      <c r="L5" s="45" t="s">
        <v>77</v>
      </c>
      <c r="M5" s="45" t="s">
        <v>77</v>
      </c>
      <c r="N5" s="45" t="s">
        <v>77</v>
      </c>
      <c r="O5" s="45" t="s">
        <v>77</v>
      </c>
      <c r="P5" s="45" t="s">
        <v>77</v>
      </c>
      <c r="Q5" s="45" t="s">
        <v>77</v>
      </c>
      <c r="R5" s="45" t="s">
        <v>77</v>
      </c>
      <c r="S5" s="45" t="s">
        <v>77</v>
      </c>
      <c r="T5" s="45" t="s">
        <v>77</v>
      </c>
      <c r="U5" s="45" t="s">
        <v>77</v>
      </c>
      <c r="V5" s="45" t="s">
        <v>77</v>
      </c>
      <c r="W5" s="45" t="s">
        <v>77</v>
      </c>
      <c r="X5" s="45" t="s">
        <v>77</v>
      </c>
      <c r="Y5" s="45" t="s">
        <v>77</v>
      </c>
      <c r="Z5" s="45" t="s">
        <v>77</v>
      </c>
      <c r="AA5" s="45" t="s">
        <v>77</v>
      </c>
      <c r="AB5" s="45" t="s">
        <v>77</v>
      </c>
      <c r="AC5" s="45"/>
      <c r="AD5" s="46"/>
      <c r="AE5" s="46"/>
      <c r="AF5" s="46"/>
      <c r="AG5" s="46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</row>
    <row r="6" spans="1:52" ht="29.25" hidden="1" customHeight="1">
      <c r="A6" s="44">
        <v>3</v>
      </c>
      <c r="B6" s="45" t="s">
        <v>83</v>
      </c>
      <c r="C6" s="45" t="s">
        <v>79</v>
      </c>
      <c r="D6" s="45" t="s">
        <v>84</v>
      </c>
      <c r="E6" s="45" t="s">
        <v>92</v>
      </c>
      <c r="F6" s="45" t="s">
        <v>85</v>
      </c>
      <c r="G6" s="45" t="s">
        <v>108</v>
      </c>
      <c r="H6" s="45" t="s">
        <v>77</v>
      </c>
      <c r="I6" s="45" t="s">
        <v>77</v>
      </c>
      <c r="J6" s="45" t="s">
        <v>77</v>
      </c>
      <c r="K6" s="45" t="s">
        <v>77</v>
      </c>
      <c r="L6" s="45" t="s">
        <v>77</v>
      </c>
      <c r="M6" s="45" t="s">
        <v>77</v>
      </c>
      <c r="N6" s="45" t="s">
        <v>77</v>
      </c>
      <c r="O6" s="45" t="s">
        <v>77</v>
      </c>
      <c r="P6" s="45" t="s">
        <v>77</v>
      </c>
      <c r="Q6" s="45" t="s">
        <v>77</v>
      </c>
      <c r="R6" s="45" t="s">
        <v>77</v>
      </c>
      <c r="S6" s="45" t="s">
        <v>77</v>
      </c>
      <c r="T6" s="45" t="s">
        <v>77</v>
      </c>
      <c r="U6" s="45" t="s">
        <v>77</v>
      </c>
      <c r="V6" s="45" t="s">
        <v>77</v>
      </c>
      <c r="W6" s="45" t="s">
        <v>77</v>
      </c>
      <c r="X6" s="45" t="s">
        <v>77</v>
      </c>
      <c r="Y6" s="45" t="s">
        <v>77</v>
      </c>
      <c r="Z6" s="45" t="s">
        <v>77</v>
      </c>
      <c r="AA6" s="45" t="s">
        <v>77</v>
      </c>
      <c r="AB6" s="45" t="s">
        <v>77</v>
      </c>
      <c r="AC6" s="46"/>
      <c r="AD6" s="46"/>
      <c r="AE6" s="46"/>
      <c r="AF6" s="46"/>
      <c r="AG6" s="46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</row>
    <row r="7" spans="1:52" ht="15" hidden="1" customHeight="1">
      <c r="A7" s="44">
        <v>4</v>
      </c>
      <c r="B7" s="45" t="s">
        <v>83</v>
      </c>
      <c r="C7" s="45" t="s">
        <v>79</v>
      </c>
      <c r="D7" s="45" t="s">
        <v>84</v>
      </c>
      <c r="E7" s="45" t="s">
        <v>92</v>
      </c>
      <c r="F7" s="45" t="s">
        <v>85</v>
      </c>
      <c r="G7" s="45" t="s">
        <v>94</v>
      </c>
      <c r="H7" s="45" t="s">
        <v>77</v>
      </c>
      <c r="I7" s="45" t="s">
        <v>77</v>
      </c>
      <c r="J7" s="45" t="s">
        <v>77</v>
      </c>
      <c r="K7" s="45" t="s">
        <v>77</v>
      </c>
      <c r="L7" s="45" t="s">
        <v>77</v>
      </c>
      <c r="M7" s="45" t="s">
        <v>77</v>
      </c>
      <c r="N7" s="45" t="s">
        <v>77</v>
      </c>
      <c r="O7" s="45" t="s">
        <v>77</v>
      </c>
      <c r="P7" s="45" t="s">
        <v>77</v>
      </c>
      <c r="Q7" s="45" t="s">
        <v>77</v>
      </c>
      <c r="R7" s="45" t="s">
        <v>77</v>
      </c>
      <c r="S7" s="45" t="s">
        <v>77</v>
      </c>
      <c r="T7" s="45" t="s">
        <v>77</v>
      </c>
      <c r="U7" s="45" t="s">
        <v>77</v>
      </c>
      <c r="V7" s="45" t="s">
        <v>77</v>
      </c>
      <c r="W7" s="45" t="s">
        <v>77</v>
      </c>
      <c r="X7" s="45" t="s">
        <v>77</v>
      </c>
      <c r="Y7" s="45" t="s">
        <v>77</v>
      </c>
      <c r="Z7" s="45" t="s">
        <v>77</v>
      </c>
      <c r="AA7" s="45" t="s">
        <v>77</v>
      </c>
      <c r="AB7" s="45" t="s">
        <v>77</v>
      </c>
      <c r="AC7" s="46"/>
      <c r="AD7" s="46"/>
      <c r="AE7" s="46"/>
      <c r="AF7" s="46"/>
      <c r="AG7" s="46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</row>
    <row r="8" spans="1:52">
      <c r="A8" s="44">
        <v>5</v>
      </c>
      <c r="B8" s="45" t="s">
        <v>78</v>
      </c>
      <c r="C8" s="45" t="s">
        <v>97</v>
      </c>
      <c r="D8" s="45" t="s">
        <v>84</v>
      </c>
      <c r="E8" s="45" t="s">
        <v>92</v>
      </c>
      <c r="F8" s="45" t="s">
        <v>85</v>
      </c>
      <c r="G8" s="46"/>
      <c r="H8" s="45" t="s">
        <v>77</v>
      </c>
      <c r="I8" s="45" t="s">
        <v>77</v>
      </c>
      <c r="J8" s="45" t="s">
        <v>77</v>
      </c>
      <c r="K8" s="45" t="s">
        <v>77</v>
      </c>
      <c r="L8" s="45" t="s">
        <v>77</v>
      </c>
      <c r="M8" s="45" t="s">
        <v>77</v>
      </c>
      <c r="N8" s="45" t="s">
        <v>77</v>
      </c>
      <c r="O8" s="45" t="s">
        <v>77</v>
      </c>
      <c r="P8" s="45" t="s">
        <v>77</v>
      </c>
      <c r="Q8" s="45" t="s">
        <v>77</v>
      </c>
      <c r="R8" s="45" t="s">
        <v>77</v>
      </c>
      <c r="S8" s="45" t="s">
        <v>77</v>
      </c>
      <c r="T8" s="45" t="s">
        <v>77</v>
      </c>
      <c r="U8" s="45" t="s">
        <v>77</v>
      </c>
      <c r="V8" s="45" t="s">
        <v>77</v>
      </c>
      <c r="W8" s="45" t="s">
        <v>77</v>
      </c>
      <c r="X8" s="45" t="s">
        <v>77</v>
      </c>
      <c r="Y8" s="45" t="s">
        <v>77</v>
      </c>
      <c r="Z8" s="45" t="s">
        <v>77</v>
      </c>
      <c r="AA8" s="45" t="s">
        <v>77</v>
      </c>
      <c r="AB8" s="45" t="s">
        <v>77</v>
      </c>
      <c r="AC8" s="45"/>
      <c r="AD8" s="46"/>
      <c r="AE8" s="46"/>
      <c r="AF8" s="46"/>
      <c r="AG8" s="46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</row>
    <row r="9" spans="1:52" ht="21" hidden="1" customHeight="1">
      <c r="A9" s="44">
        <v>6</v>
      </c>
      <c r="B9" s="45" t="s">
        <v>83</v>
      </c>
      <c r="C9" s="45" t="s">
        <v>79</v>
      </c>
      <c r="D9" s="45" t="s">
        <v>84</v>
      </c>
      <c r="E9" s="45" t="s">
        <v>92</v>
      </c>
      <c r="F9" s="45" t="s">
        <v>82</v>
      </c>
      <c r="G9" s="46"/>
      <c r="H9" s="45" t="s">
        <v>77</v>
      </c>
      <c r="I9" s="45" t="s">
        <v>77</v>
      </c>
      <c r="J9" s="45" t="s">
        <v>77</v>
      </c>
      <c r="K9" s="45" t="s">
        <v>77</v>
      </c>
      <c r="L9" s="45" t="s">
        <v>77</v>
      </c>
      <c r="M9" s="45" t="s">
        <v>77</v>
      </c>
      <c r="N9" s="45" t="s">
        <v>77</v>
      </c>
      <c r="O9" s="45" t="s">
        <v>77</v>
      </c>
      <c r="P9" s="45" t="s">
        <v>77</v>
      </c>
      <c r="Q9" s="45" t="s">
        <v>77</v>
      </c>
      <c r="R9" s="45" t="s">
        <v>77</v>
      </c>
      <c r="S9" s="45" t="s">
        <v>77</v>
      </c>
      <c r="T9" s="45" t="s">
        <v>77</v>
      </c>
      <c r="U9" s="45" t="s">
        <v>77</v>
      </c>
      <c r="V9" s="45" t="s">
        <v>77</v>
      </c>
      <c r="W9" s="45" t="s">
        <v>77</v>
      </c>
      <c r="X9" s="45" t="s">
        <v>77</v>
      </c>
      <c r="Y9" s="45" t="s">
        <v>77</v>
      </c>
      <c r="Z9" s="45" t="s">
        <v>77</v>
      </c>
      <c r="AA9" s="45" t="s">
        <v>77</v>
      </c>
      <c r="AB9" s="45" t="s">
        <v>77</v>
      </c>
      <c r="AC9" s="46"/>
      <c r="AD9" s="46"/>
      <c r="AE9" s="46"/>
      <c r="AF9" s="46"/>
      <c r="AG9" s="46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</row>
    <row r="10" spans="1:52" ht="21" hidden="1" customHeight="1">
      <c r="A10" s="44">
        <v>7</v>
      </c>
      <c r="B10" s="45" t="s">
        <v>83</v>
      </c>
      <c r="C10" s="45" t="s">
        <v>79</v>
      </c>
      <c r="D10" s="45" t="s">
        <v>84</v>
      </c>
      <c r="E10" s="45" t="s">
        <v>92</v>
      </c>
      <c r="F10" s="45" t="s">
        <v>82</v>
      </c>
      <c r="G10" s="45" t="s">
        <v>115</v>
      </c>
      <c r="H10" s="45" t="s">
        <v>77</v>
      </c>
      <c r="I10" s="45" t="s">
        <v>77</v>
      </c>
      <c r="J10" s="45" t="s">
        <v>77</v>
      </c>
      <c r="K10" s="45" t="s">
        <v>77</v>
      </c>
      <c r="L10" s="45" t="s">
        <v>77</v>
      </c>
      <c r="M10" s="45" t="s">
        <v>77</v>
      </c>
      <c r="N10" s="45" t="s">
        <v>77</v>
      </c>
      <c r="O10" s="45" t="s">
        <v>77</v>
      </c>
      <c r="P10" s="45" t="s">
        <v>77</v>
      </c>
      <c r="Q10" s="45" t="s">
        <v>77</v>
      </c>
      <c r="R10" s="45" t="s">
        <v>77</v>
      </c>
      <c r="S10" s="45" t="s">
        <v>77</v>
      </c>
      <c r="T10" s="45" t="s">
        <v>77</v>
      </c>
      <c r="U10" s="45" t="s">
        <v>77</v>
      </c>
      <c r="V10" s="45" t="s">
        <v>77</v>
      </c>
      <c r="W10" s="45" t="s">
        <v>77</v>
      </c>
      <c r="X10" s="45" t="s">
        <v>77</v>
      </c>
      <c r="Y10" s="45" t="s">
        <v>77</v>
      </c>
      <c r="Z10" s="45" t="s">
        <v>77</v>
      </c>
      <c r="AA10" s="45" t="s">
        <v>77</v>
      </c>
      <c r="AB10" s="45" t="s">
        <v>77</v>
      </c>
      <c r="AC10" s="46"/>
      <c r="AD10" s="46"/>
      <c r="AE10" s="46"/>
      <c r="AF10" s="46"/>
      <c r="AG10" s="46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</row>
    <row r="11" spans="1:52" ht="15" hidden="1" customHeight="1">
      <c r="A11" s="44">
        <v>8</v>
      </c>
      <c r="B11" s="45" t="s">
        <v>83</v>
      </c>
      <c r="C11" s="45" t="s">
        <v>91</v>
      </c>
      <c r="D11" s="45" t="s">
        <v>90</v>
      </c>
      <c r="E11" s="45" t="s">
        <v>92</v>
      </c>
      <c r="F11" s="45" t="s">
        <v>88</v>
      </c>
      <c r="G11" s="46"/>
      <c r="H11" s="45" t="s">
        <v>77</v>
      </c>
      <c r="I11" s="45" t="s">
        <v>77</v>
      </c>
      <c r="J11" s="45" t="s">
        <v>77</v>
      </c>
      <c r="K11" s="45" t="s">
        <v>77</v>
      </c>
      <c r="L11" s="45" t="s">
        <v>77</v>
      </c>
      <c r="M11" s="45" t="s">
        <v>77</v>
      </c>
      <c r="N11" s="45" t="s">
        <v>77</v>
      </c>
      <c r="O11" s="45" t="s">
        <v>77</v>
      </c>
      <c r="P11" s="45" t="s">
        <v>77</v>
      </c>
      <c r="Q11" s="45" t="s">
        <v>77</v>
      </c>
      <c r="R11" s="45" t="s">
        <v>77</v>
      </c>
      <c r="S11" s="45" t="s">
        <v>77</v>
      </c>
      <c r="T11" s="45" t="s">
        <v>77</v>
      </c>
      <c r="U11" s="45" t="s">
        <v>77</v>
      </c>
      <c r="V11" s="45" t="s">
        <v>77</v>
      </c>
      <c r="W11" s="45" t="s">
        <v>77</v>
      </c>
      <c r="X11" s="45" t="s">
        <v>77</v>
      </c>
      <c r="Y11" s="45" t="s">
        <v>77</v>
      </c>
      <c r="Z11" s="45" t="s">
        <v>77</v>
      </c>
      <c r="AA11" s="45" t="s">
        <v>77</v>
      </c>
      <c r="AB11" s="45" t="s">
        <v>77</v>
      </c>
      <c r="AC11" s="46"/>
      <c r="AD11" s="46"/>
      <c r="AE11" s="46"/>
      <c r="AF11" s="46"/>
      <c r="AG11" s="46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</row>
    <row r="12" spans="1:52" ht="15" hidden="1" customHeight="1">
      <c r="A12" s="44">
        <v>9</v>
      </c>
      <c r="B12" s="45" t="s">
        <v>83</v>
      </c>
      <c r="C12" s="45" t="s">
        <v>79</v>
      </c>
      <c r="D12" s="45" t="s">
        <v>90</v>
      </c>
      <c r="E12" s="45" t="s">
        <v>92</v>
      </c>
      <c r="F12" s="45" t="s">
        <v>88</v>
      </c>
      <c r="G12" s="46"/>
      <c r="H12" s="45" t="s">
        <v>77</v>
      </c>
      <c r="I12" s="45" t="s">
        <v>77</v>
      </c>
      <c r="J12" s="45" t="s">
        <v>77</v>
      </c>
      <c r="K12" s="45" t="s">
        <v>77</v>
      </c>
      <c r="L12" s="45" t="s">
        <v>77</v>
      </c>
      <c r="M12" s="45" t="s">
        <v>77</v>
      </c>
      <c r="N12" s="45" t="s">
        <v>77</v>
      </c>
      <c r="O12" s="45" t="s">
        <v>77</v>
      </c>
      <c r="P12" s="45" t="s">
        <v>77</v>
      </c>
      <c r="Q12" s="45" t="s">
        <v>77</v>
      </c>
      <c r="R12" s="45" t="s">
        <v>77</v>
      </c>
      <c r="S12" s="45" t="s">
        <v>77</v>
      </c>
      <c r="T12" s="45" t="s">
        <v>77</v>
      </c>
      <c r="U12" s="45" t="s">
        <v>77</v>
      </c>
      <c r="V12" s="45" t="s">
        <v>77</v>
      </c>
      <c r="W12" s="45" t="s">
        <v>77</v>
      </c>
      <c r="X12" s="45" t="s">
        <v>77</v>
      </c>
      <c r="Y12" s="45" t="s">
        <v>77</v>
      </c>
      <c r="Z12" s="45" t="s">
        <v>77</v>
      </c>
      <c r="AA12" s="45" t="s">
        <v>77</v>
      </c>
      <c r="AB12" s="45" t="s">
        <v>77</v>
      </c>
      <c r="AC12" s="46"/>
      <c r="AD12" s="46"/>
      <c r="AE12" s="46"/>
      <c r="AF12" s="46"/>
      <c r="AG12" s="46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</row>
    <row r="13" spans="1:52" ht="15" hidden="1" customHeight="1">
      <c r="A13" s="44">
        <v>10</v>
      </c>
      <c r="B13" s="45" t="s">
        <v>83</v>
      </c>
      <c r="C13" s="45" t="s">
        <v>79</v>
      </c>
      <c r="D13" s="45" t="s">
        <v>84</v>
      </c>
      <c r="E13" s="45" t="s">
        <v>92</v>
      </c>
      <c r="F13" s="45" t="s">
        <v>88</v>
      </c>
      <c r="G13" s="46"/>
      <c r="H13" s="45" t="s">
        <v>77</v>
      </c>
      <c r="I13" s="45" t="s">
        <v>77</v>
      </c>
      <c r="J13" s="45" t="s">
        <v>77</v>
      </c>
      <c r="K13" s="45" t="s">
        <v>77</v>
      </c>
      <c r="L13" s="45" t="s">
        <v>77</v>
      </c>
      <c r="M13" s="45" t="s">
        <v>77</v>
      </c>
      <c r="N13" s="45" t="s">
        <v>77</v>
      </c>
      <c r="O13" s="45" t="s">
        <v>77</v>
      </c>
      <c r="P13" s="45" t="s">
        <v>77</v>
      </c>
      <c r="Q13" s="45" t="s">
        <v>77</v>
      </c>
      <c r="R13" s="45" t="s">
        <v>77</v>
      </c>
      <c r="S13" s="45" t="s">
        <v>77</v>
      </c>
      <c r="T13" s="45" t="s">
        <v>77</v>
      </c>
      <c r="U13" s="45" t="s">
        <v>77</v>
      </c>
      <c r="V13" s="45" t="s">
        <v>77</v>
      </c>
      <c r="W13" s="45" t="s">
        <v>77</v>
      </c>
      <c r="X13" s="45" t="s">
        <v>77</v>
      </c>
      <c r="Y13" s="45" t="s">
        <v>77</v>
      </c>
      <c r="Z13" s="45" t="s">
        <v>77</v>
      </c>
      <c r="AA13" s="45" t="s">
        <v>77</v>
      </c>
      <c r="AB13" s="45" t="s">
        <v>77</v>
      </c>
      <c r="AC13" s="46"/>
      <c r="AD13" s="46"/>
      <c r="AE13" s="46"/>
      <c r="AF13" s="46"/>
      <c r="AG13" s="46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</row>
    <row r="14" spans="1:52" ht="17.25" hidden="1" customHeight="1">
      <c r="A14" s="44">
        <v>11</v>
      </c>
      <c r="B14" s="45" t="s">
        <v>83</v>
      </c>
      <c r="C14" s="45" t="s">
        <v>91</v>
      </c>
      <c r="D14" s="45" t="s">
        <v>84</v>
      </c>
      <c r="E14" s="45" t="s">
        <v>92</v>
      </c>
      <c r="F14" s="45" t="s">
        <v>82</v>
      </c>
      <c r="G14" s="46"/>
      <c r="H14" s="45" t="s">
        <v>77</v>
      </c>
      <c r="I14" s="45" t="s">
        <v>77</v>
      </c>
      <c r="J14" s="45" t="s">
        <v>77</v>
      </c>
      <c r="K14" s="45" t="s">
        <v>77</v>
      </c>
      <c r="L14" s="45" t="s">
        <v>77</v>
      </c>
      <c r="M14" s="45" t="s">
        <v>77</v>
      </c>
      <c r="N14" s="45" t="s">
        <v>77</v>
      </c>
      <c r="O14" s="45" t="s">
        <v>77</v>
      </c>
      <c r="P14" s="45" t="s">
        <v>77</v>
      </c>
      <c r="Q14" s="45" t="s">
        <v>77</v>
      </c>
      <c r="R14" s="45" t="s">
        <v>77</v>
      </c>
      <c r="S14" s="45" t="s">
        <v>77</v>
      </c>
      <c r="T14" s="45" t="s">
        <v>77</v>
      </c>
      <c r="U14" s="45" t="s">
        <v>77</v>
      </c>
      <c r="V14" s="45" t="s">
        <v>77</v>
      </c>
      <c r="W14" s="45" t="s">
        <v>77</v>
      </c>
      <c r="X14" s="45" t="s">
        <v>77</v>
      </c>
      <c r="Y14" s="45" t="s">
        <v>77</v>
      </c>
      <c r="Z14" s="45" t="s">
        <v>77</v>
      </c>
      <c r="AA14" s="45" t="s">
        <v>77</v>
      </c>
      <c r="AB14" s="45" t="s">
        <v>77</v>
      </c>
      <c r="AC14" s="46"/>
      <c r="AD14" s="46"/>
      <c r="AE14" s="46"/>
      <c r="AF14" s="46"/>
      <c r="AG14" s="46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</row>
    <row r="15" spans="1:52" ht="19.5" hidden="1" customHeight="1">
      <c r="A15" s="44">
        <v>12</v>
      </c>
      <c r="B15" s="45" t="s">
        <v>83</v>
      </c>
      <c r="C15" s="45" t="s">
        <v>79</v>
      </c>
      <c r="D15" s="45" t="s">
        <v>84</v>
      </c>
      <c r="E15" s="45" t="s">
        <v>92</v>
      </c>
      <c r="F15" s="45" t="s">
        <v>88</v>
      </c>
      <c r="G15" s="46"/>
      <c r="H15" s="45" t="s">
        <v>77</v>
      </c>
      <c r="I15" s="45" t="s">
        <v>77</v>
      </c>
      <c r="J15" s="45" t="s">
        <v>77</v>
      </c>
      <c r="K15" s="45" t="s">
        <v>77</v>
      </c>
      <c r="L15" s="45" t="s">
        <v>77</v>
      </c>
      <c r="M15" s="45" t="s">
        <v>77</v>
      </c>
      <c r="N15" s="45" t="s">
        <v>77</v>
      </c>
      <c r="O15" s="45" t="s">
        <v>77</v>
      </c>
      <c r="P15" s="45" t="s">
        <v>77</v>
      </c>
      <c r="Q15" s="45" t="s">
        <v>77</v>
      </c>
      <c r="R15" s="45" t="s">
        <v>77</v>
      </c>
      <c r="S15" s="45" t="s">
        <v>77</v>
      </c>
      <c r="T15" s="45" t="s">
        <v>77</v>
      </c>
      <c r="U15" s="45" t="s">
        <v>77</v>
      </c>
      <c r="V15" s="45" t="s">
        <v>77</v>
      </c>
      <c r="W15" s="45" t="s">
        <v>77</v>
      </c>
      <c r="X15" s="45" t="s">
        <v>77</v>
      </c>
      <c r="Y15" s="45" t="s">
        <v>77</v>
      </c>
      <c r="Z15" s="45" t="s">
        <v>77</v>
      </c>
      <c r="AA15" s="45" t="s">
        <v>77</v>
      </c>
      <c r="AB15" s="45" t="s">
        <v>77</v>
      </c>
      <c r="AC15" s="46"/>
      <c r="AD15" s="46"/>
      <c r="AE15" s="46"/>
      <c r="AF15" s="46"/>
      <c r="AG15" s="46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</row>
    <row r="16" spans="1:52" ht="15" hidden="1" customHeight="1">
      <c r="A16" s="44">
        <v>13</v>
      </c>
      <c r="B16" s="45" t="s">
        <v>78</v>
      </c>
      <c r="C16" s="45" t="s">
        <v>91</v>
      </c>
      <c r="D16" s="45" t="s">
        <v>84</v>
      </c>
      <c r="E16" s="45" t="s">
        <v>92</v>
      </c>
      <c r="F16" s="45" t="s">
        <v>82</v>
      </c>
      <c r="G16" s="46"/>
      <c r="H16" s="45" t="s">
        <v>77</v>
      </c>
      <c r="I16" s="45" t="s">
        <v>77</v>
      </c>
      <c r="J16" s="45" t="s">
        <v>77</v>
      </c>
      <c r="K16" s="45" t="s">
        <v>77</v>
      </c>
      <c r="L16" s="45" t="s">
        <v>77</v>
      </c>
      <c r="M16" s="45" t="s">
        <v>77</v>
      </c>
      <c r="N16" s="45" t="s">
        <v>77</v>
      </c>
      <c r="O16" s="45" t="s">
        <v>77</v>
      </c>
      <c r="P16" s="45" t="s">
        <v>77</v>
      </c>
      <c r="Q16" s="45" t="s">
        <v>77</v>
      </c>
      <c r="R16" s="45" t="s">
        <v>77</v>
      </c>
      <c r="S16" s="45" t="s">
        <v>77</v>
      </c>
      <c r="T16" s="45" t="s">
        <v>77</v>
      </c>
      <c r="U16" s="45" t="s">
        <v>77</v>
      </c>
      <c r="V16" s="45" t="s">
        <v>77</v>
      </c>
      <c r="W16" s="45" t="s">
        <v>77</v>
      </c>
      <c r="X16" s="45" t="s">
        <v>77</v>
      </c>
      <c r="Y16" s="45" t="s">
        <v>77</v>
      </c>
      <c r="Z16" s="45" t="s">
        <v>77</v>
      </c>
      <c r="AA16" s="45" t="s">
        <v>77</v>
      </c>
      <c r="AB16" s="45" t="s">
        <v>77</v>
      </c>
      <c r="AC16" s="46"/>
      <c r="AD16" s="46"/>
      <c r="AE16" s="46"/>
      <c r="AF16" s="46"/>
      <c r="AG16" s="46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</row>
    <row r="17" spans="1:52" ht="15" hidden="1" customHeight="1">
      <c r="A17" s="44">
        <v>14</v>
      </c>
      <c r="B17" s="45" t="s">
        <v>83</v>
      </c>
      <c r="C17" s="45" t="s">
        <v>79</v>
      </c>
      <c r="D17" s="45" t="s">
        <v>84</v>
      </c>
      <c r="E17" s="45" t="s">
        <v>92</v>
      </c>
      <c r="F17" s="45" t="s">
        <v>82</v>
      </c>
      <c r="G17" s="45" t="s">
        <v>118</v>
      </c>
      <c r="H17" s="45" t="s">
        <v>77</v>
      </c>
      <c r="I17" s="45" t="s">
        <v>77</v>
      </c>
      <c r="J17" s="45" t="s">
        <v>77</v>
      </c>
      <c r="K17" s="45" t="s">
        <v>77</v>
      </c>
      <c r="L17" s="45" t="s">
        <v>77</v>
      </c>
      <c r="M17" s="45" t="s">
        <v>77</v>
      </c>
      <c r="N17" s="45" t="s">
        <v>77</v>
      </c>
      <c r="O17" s="45" t="s">
        <v>77</v>
      </c>
      <c r="P17" s="45" t="s">
        <v>77</v>
      </c>
      <c r="Q17" s="45" t="s">
        <v>77</v>
      </c>
      <c r="R17" s="45" t="s">
        <v>77</v>
      </c>
      <c r="S17" s="45" t="s">
        <v>77</v>
      </c>
      <c r="T17" s="45" t="s">
        <v>77</v>
      </c>
      <c r="U17" s="45" t="s">
        <v>77</v>
      </c>
      <c r="V17" s="45" t="s">
        <v>77</v>
      </c>
      <c r="W17" s="45" t="s">
        <v>77</v>
      </c>
      <c r="X17" s="45" t="s">
        <v>77</v>
      </c>
      <c r="Y17" s="45" t="s">
        <v>77</v>
      </c>
      <c r="Z17" s="45" t="s">
        <v>77</v>
      </c>
      <c r="AA17" s="45" t="s">
        <v>77</v>
      </c>
      <c r="AB17" s="45" t="s">
        <v>77</v>
      </c>
      <c r="AC17" s="46"/>
      <c r="AD17" s="46"/>
      <c r="AE17" s="46"/>
      <c r="AF17" s="46"/>
      <c r="AG17" s="46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</row>
    <row r="18" spans="1:52" ht="15" hidden="1" customHeight="1">
      <c r="A18" s="44">
        <v>15</v>
      </c>
      <c r="B18" s="45" t="s">
        <v>78</v>
      </c>
      <c r="C18" s="45" t="s">
        <v>91</v>
      </c>
      <c r="D18" s="45" t="s">
        <v>84</v>
      </c>
      <c r="E18" s="45" t="s">
        <v>92</v>
      </c>
      <c r="F18" s="45" t="s">
        <v>82</v>
      </c>
      <c r="G18" s="46"/>
      <c r="H18" s="45" t="s">
        <v>77</v>
      </c>
      <c r="I18" s="45" t="s">
        <v>77</v>
      </c>
      <c r="J18" s="45" t="s">
        <v>77</v>
      </c>
      <c r="K18" s="45" t="s">
        <v>77</v>
      </c>
      <c r="L18" s="45" t="s">
        <v>77</v>
      </c>
      <c r="M18" s="45" t="s">
        <v>77</v>
      </c>
      <c r="N18" s="45" t="s">
        <v>77</v>
      </c>
      <c r="O18" s="45" t="s">
        <v>77</v>
      </c>
      <c r="P18" s="45" t="s">
        <v>77</v>
      </c>
      <c r="Q18" s="45" t="s">
        <v>77</v>
      </c>
      <c r="R18" s="45" t="s">
        <v>77</v>
      </c>
      <c r="S18" s="45" t="s">
        <v>77</v>
      </c>
      <c r="T18" s="45" t="s">
        <v>77</v>
      </c>
      <c r="U18" s="45" t="s">
        <v>77</v>
      </c>
      <c r="V18" s="45" t="s">
        <v>77</v>
      </c>
      <c r="W18" s="45" t="s">
        <v>77</v>
      </c>
      <c r="X18" s="45" t="s">
        <v>77</v>
      </c>
      <c r="Y18" s="45" t="s">
        <v>77</v>
      </c>
      <c r="Z18" s="45" t="s">
        <v>77</v>
      </c>
      <c r="AA18" s="45" t="s">
        <v>77</v>
      </c>
      <c r="AB18" s="45" t="s">
        <v>77</v>
      </c>
      <c r="AC18" s="46"/>
      <c r="AD18" s="46"/>
      <c r="AE18" s="46"/>
      <c r="AF18" s="46"/>
      <c r="AG18" s="46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</row>
    <row r="19" spans="1:52" ht="20.25" hidden="1" customHeight="1">
      <c r="A19" s="44">
        <v>16</v>
      </c>
      <c r="B19" s="45" t="s">
        <v>78</v>
      </c>
      <c r="C19" s="45" t="s">
        <v>91</v>
      </c>
      <c r="D19" s="45" t="s">
        <v>84</v>
      </c>
      <c r="E19" s="45" t="s">
        <v>92</v>
      </c>
      <c r="F19" s="45" t="s">
        <v>82</v>
      </c>
      <c r="G19" s="45" t="s">
        <v>119</v>
      </c>
      <c r="H19" s="45" t="s">
        <v>77</v>
      </c>
      <c r="I19" s="45" t="s">
        <v>77</v>
      </c>
      <c r="J19" s="45" t="s">
        <v>77</v>
      </c>
      <c r="K19" s="45" t="s">
        <v>77</v>
      </c>
      <c r="L19" s="45" t="s">
        <v>77</v>
      </c>
      <c r="M19" s="45" t="s">
        <v>77</v>
      </c>
      <c r="N19" s="45" t="s">
        <v>77</v>
      </c>
      <c r="O19" s="45" t="s">
        <v>77</v>
      </c>
      <c r="P19" s="45" t="s">
        <v>77</v>
      </c>
      <c r="Q19" s="45" t="s">
        <v>77</v>
      </c>
      <c r="R19" s="45" t="s">
        <v>77</v>
      </c>
      <c r="S19" s="45" t="s">
        <v>77</v>
      </c>
      <c r="T19" s="45" t="s">
        <v>77</v>
      </c>
      <c r="U19" s="45" t="s">
        <v>77</v>
      </c>
      <c r="V19" s="45" t="s">
        <v>77</v>
      </c>
      <c r="W19" s="45" t="s">
        <v>77</v>
      </c>
      <c r="X19" s="45" t="s">
        <v>77</v>
      </c>
      <c r="Y19" s="45" t="s">
        <v>77</v>
      </c>
      <c r="Z19" s="45" t="s">
        <v>77</v>
      </c>
      <c r="AA19" s="45" t="s">
        <v>77</v>
      </c>
      <c r="AB19" s="45" t="s">
        <v>77</v>
      </c>
      <c r="AC19" s="46"/>
      <c r="AD19" s="46"/>
      <c r="AE19" s="46"/>
      <c r="AF19" s="46"/>
      <c r="AG19" s="46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</row>
    <row r="20" spans="1:52" ht="17.25" hidden="1" customHeight="1">
      <c r="A20" s="44">
        <v>17</v>
      </c>
      <c r="B20" s="45" t="s">
        <v>78</v>
      </c>
      <c r="C20" s="45" t="s">
        <v>91</v>
      </c>
      <c r="D20" s="45" t="s">
        <v>84</v>
      </c>
      <c r="E20" s="45" t="s">
        <v>92</v>
      </c>
      <c r="F20" s="45" t="s">
        <v>82</v>
      </c>
      <c r="G20" s="46"/>
      <c r="H20" s="45" t="s">
        <v>77</v>
      </c>
      <c r="I20" s="45" t="s">
        <v>77</v>
      </c>
      <c r="J20" s="45" t="s">
        <v>77</v>
      </c>
      <c r="K20" s="45" t="s">
        <v>77</v>
      </c>
      <c r="L20" s="45" t="s">
        <v>77</v>
      </c>
      <c r="M20" s="45" t="s">
        <v>77</v>
      </c>
      <c r="N20" s="45" t="s">
        <v>77</v>
      </c>
      <c r="O20" s="45" t="s">
        <v>77</v>
      </c>
      <c r="P20" s="45" t="s">
        <v>77</v>
      </c>
      <c r="Q20" s="45" t="s">
        <v>77</v>
      </c>
      <c r="R20" s="45" t="s">
        <v>77</v>
      </c>
      <c r="S20" s="45" t="s">
        <v>77</v>
      </c>
      <c r="T20" s="45" t="s">
        <v>77</v>
      </c>
      <c r="U20" s="45" t="s">
        <v>77</v>
      </c>
      <c r="V20" s="45" t="s">
        <v>77</v>
      </c>
      <c r="W20" s="45" t="s">
        <v>77</v>
      </c>
      <c r="X20" s="45" t="s">
        <v>77</v>
      </c>
      <c r="Y20" s="45" t="s">
        <v>77</v>
      </c>
      <c r="Z20" s="45" t="s">
        <v>77</v>
      </c>
      <c r="AA20" s="45" t="s">
        <v>77</v>
      </c>
      <c r="AB20" s="45" t="s">
        <v>77</v>
      </c>
      <c r="AC20" s="46"/>
      <c r="AD20" s="46"/>
      <c r="AE20" s="46"/>
      <c r="AF20" s="46"/>
      <c r="AG20" s="46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</row>
    <row r="21" spans="1:52" ht="14.25" hidden="1" customHeight="1">
      <c r="A21" s="44">
        <v>18</v>
      </c>
      <c r="B21" s="45" t="s">
        <v>83</v>
      </c>
      <c r="C21" s="45" t="s">
        <v>79</v>
      </c>
      <c r="D21" s="45" t="s">
        <v>84</v>
      </c>
      <c r="E21" s="45" t="s">
        <v>92</v>
      </c>
      <c r="F21" s="45" t="s">
        <v>82</v>
      </c>
      <c r="G21" s="45" t="s">
        <v>120</v>
      </c>
      <c r="H21" s="45" t="s">
        <v>77</v>
      </c>
      <c r="I21" s="45" t="s">
        <v>77</v>
      </c>
      <c r="J21" s="45" t="s">
        <v>77</v>
      </c>
      <c r="K21" s="45" t="s">
        <v>77</v>
      </c>
      <c r="L21" s="45" t="s">
        <v>77</v>
      </c>
      <c r="M21" s="45" t="s">
        <v>77</v>
      </c>
      <c r="N21" s="45" t="s">
        <v>77</v>
      </c>
      <c r="O21" s="45" t="s">
        <v>77</v>
      </c>
      <c r="P21" s="45" t="s">
        <v>77</v>
      </c>
      <c r="Q21" s="45" t="s">
        <v>77</v>
      </c>
      <c r="R21" s="45" t="s">
        <v>77</v>
      </c>
      <c r="S21" s="45" t="s">
        <v>77</v>
      </c>
      <c r="T21" s="45" t="s">
        <v>77</v>
      </c>
      <c r="U21" s="45" t="s">
        <v>77</v>
      </c>
      <c r="V21" s="45" t="s">
        <v>77</v>
      </c>
      <c r="W21" s="45" t="s">
        <v>77</v>
      </c>
      <c r="X21" s="45" t="s">
        <v>77</v>
      </c>
      <c r="Y21" s="45" t="s">
        <v>77</v>
      </c>
      <c r="Z21" s="45" t="s">
        <v>77</v>
      </c>
      <c r="AA21" s="45" t="s">
        <v>77</v>
      </c>
      <c r="AB21" s="45" t="s">
        <v>77</v>
      </c>
      <c r="AC21" s="46"/>
      <c r="AD21" s="46"/>
      <c r="AE21" s="46"/>
      <c r="AF21" s="46"/>
      <c r="AG21" s="46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</row>
    <row r="22" spans="1:52" ht="19.5" hidden="1" customHeight="1">
      <c r="A22" s="44">
        <v>19</v>
      </c>
      <c r="B22" s="45" t="s">
        <v>78</v>
      </c>
      <c r="C22" s="45" t="s">
        <v>79</v>
      </c>
      <c r="D22" s="45" t="s">
        <v>84</v>
      </c>
      <c r="E22" s="45" t="s">
        <v>92</v>
      </c>
      <c r="F22" s="45" t="s">
        <v>88</v>
      </c>
      <c r="G22" s="46"/>
      <c r="H22" s="45" t="s">
        <v>77</v>
      </c>
      <c r="I22" s="45" t="s">
        <v>77</v>
      </c>
      <c r="J22" s="45" t="s">
        <v>77</v>
      </c>
      <c r="K22" s="45" t="s">
        <v>77</v>
      </c>
      <c r="L22" s="45" t="s">
        <v>77</v>
      </c>
      <c r="M22" s="45" t="s">
        <v>77</v>
      </c>
      <c r="N22" s="45" t="s">
        <v>77</v>
      </c>
      <c r="O22" s="45" t="s">
        <v>77</v>
      </c>
      <c r="P22" s="45" t="s">
        <v>77</v>
      </c>
      <c r="Q22" s="45" t="s">
        <v>77</v>
      </c>
      <c r="R22" s="45" t="s">
        <v>77</v>
      </c>
      <c r="S22" s="45" t="s">
        <v>77</v>
      </c>
      <c r="T22" s="45" t="s">
        <v>77</v>
      </c>
      <c r="U22" s="45" t="s">
        <v>77</v>
      </c>
      <c r="V22" s="45" t="s">
        <v>77</v>
      </c>
      <c r="W22" s="45" t="s">
        <v>77</v>
      </c>
      <c r="X22" s="45" t="s">
        <v>77</v>
      </c>
      <c r="Y22" s="45" t="s">
        <v>77</v>
      </c>
      <c r="Z22" s="45" t="s">
        <v>77</v>
      </c>
      <c r="AA22" s="45" t="s">
        <v>77</v>
      </c>
      <c r="AB22" s="45" t="s">
        <v>77</v>
      </c>
      <c r="AC22" s="46"/>
      <c r="AD22" s="46"/>
      <c r="AE22" s="46"/>
      <c r="AF22" s="46"/>
      <c r="AG22" s="46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</row>
    <row r="23" spans="1:52" ht="21" customHeight="1">
      <c r="A23" s="44">
        <v>20</v>
      </c>
      <c r="B23" s="45" t="s">
        <v>78</v>
      </c>
      <c r="C23" s="45" t="s">
        <v>89</v>
      </c>
      <c r="D23" s="45" t="s">
        <v>84</v>
      </c>
      <c r="E23" s="45" t="s">
        <v>92</v>
      </c>
      <c r="F23" s="45" t="s">
        <v>82</v>
      </c>
      <c r="G23" s="46"/>
      <c r="H23" s="45" t="s">
        <v>77</v>
      </c>
      <c r="I23" s="45" t="s">
        <v>77</v>
      </c>
      <c r="J23" s="45" t="s">
        <v>77</v>
      </c>
      <c r="K23" s="45" t="s">
        <v>77</v>
      </c>
      <c r="L23" s="45" t="s">
        <v>77</v>
      </c>
      <c r="M23" s="45" t="s">
        <v>77</v>
      </c>
      <c r="N23" s="45" t="s">
        <v>77</v>
      </c>
      <c r="O23" s="45" t="s">
        <v>77</v>
      </c>
      <c r="P23" s="45" t="s">
        <v>77</v>
      </c>
      <c r="Q23" s="45" t="s">
        <v>77</v>
      </c>
      <c r="R23" s="45" t="s">
        <v>77</v>
      </c>
      <c r="S23" s="45" t="s">
        <v>77</v>
      </c>
      <c r="T23" s="45" t="s">
        <v>77</v>
      </c>
      <c r="U23" s="45" t="s">
        <v>77</v>
      </c>
      <c r="V23" s="45" t="s">
        <v>77</v>
      </c>
      <c r="W23" s="45" t="s">
        <v>77</v>
      </c>
      <c r="X23" s="45" t="s">
        <v>77</v>
      </c>
      <c r="Y23" s="45" t="s">
        <v>77</v>
      </c>
      <c r="Z23" s="45" t="s">
        <v>77</v>
      </c>
      <c r="AA23" s="45" t="s">
        <v>77</v>
      </c>
      <c r="AB23" s="45" t="s">
        <v>77</v>
      </c>
      <c r="AC23" s="45"/>
      <c r="AD23" s="46"/>
      <c r="AE23" s="46"/>
      <c r="AF23" s="46"/>
      <c r="AG23" s="46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</row>
    <row r="24" spans="1:52" ht="15" hidden="1" customHeight="1">
      <c r="A24" s="44">
        <v>21</v>
      </c>
      <c r="B24" s="45" t="s">
        <v>83</v>
      </c>
      <c r="C24" s="45" t="s">
        <v>91</v>
      </c>
      <c r="D24" s="45" t="s">
        <v>84</v>
      </c>
      <c r="E24" s="45" t="s">
        <v>92</v>
      </c>
      <c r="F24" s="45" t="s">
        <v>82</v>
      </c>
      <c r="G24" s="46"/>
      <c r="H24" s="45" t="s">
        <v>77</v>
      </c>
      <c r="I24" s="45" t="s">
        <v>77</v>
      </c>
      <c r="J24" s="45" t="s">
        <v>77</v>
      </c>
      <c r="K24" s="45" t="s">
        <v>77</v>
      </c>
      <c r="L24" s="45" t="s">
        <v>77</v>
      </c>
      <c r="M24" s="45" t="s">
        <v>77</v>
      </c>
      <c r="N24" s="45" t="s">
        <v>77</v>
      </c>
      <c r="O24" s="45" t="s">
        <v>77</v>
      </c>
      <c r="P24" s="45" t="s">
        <v>77</v>
      </c>
      <c r="Q24" s="45" t="s">
        <v>77</v>
      </c>
      <c r="R24" s="45" t="s">
        <v>77</v>
      </c>
      <c r="S24" s="45" t="s">
        <v>77</v>
      </c>
      <c r="T24" s="45" t="s">
        <v>77</v>
      </c>
      <c r="U24" s="45" t="s">
        <v>77</v>
      </c>
      <c r="V24" s="45" t="s">
        <v>77</v>
      </c>
      <c r="W24" s="45" t="s">
        <v>77</v>
      </c>
      <c r="X24" s="45" t="s">
        <v>77</v>
      </c>
      <c r="Y24" s="45" t="s">
        <v>77</v>
      </c>
      <c r="Z24" s="45" t="s">
        <v>77</v>
      </c>
      <c r="AA24" s="45" t="s">
        <v>77</v>
      </c>
      <c r="AB24" s="45" t="s">
        <v>77</v>
      </c>
      <c r="AC24" s="46"/>
      <c r="AD24" s="46"/>
      <c r="AE24" s="46"/>
      <c r="AF24" s="46"/>
      <c r="AG24" s="46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</row>
    <row r="25" spans="1:52" ht="15" hidden="1" customHeight="1">
      <c r="A25" s="44">
        <v>22</v>
      </c>
      <c r="B25" s="45" t="s">
        <v>78</v>
      </c>
      <c r="C25" s="45" t="s">
        <v>97</v>
      </c>
      <c r="D25" s="45" t="s">
        <v>84</v>
      </c>
      <c r="E25" s="45" t="s">
        <v>92</v>
      </c>
      <c r="F25" s="45" t="s">
        <v>82</v>
      </c>
      <c r="G25" s="45" t="s">
        <v>121</v>
      </c>
      <c r="H25" s="45" t="s">
        <v>77</v>
      </c>
      <c r="I25" s="45" t="s">
        <v>77</v>
      </c>
      <c r="J25" s="45" t="s">
        <v>77</v>
      </c>
      <c r="K25" s="45" t="s">
        <v>77</v>
      </c>
      <c r="L25" s="45" t="s">
        <v>77</v>
      </c>
      <c r="M25" s="45" t="s">
        <v>77</v>
      </c>
      <c r="N25" s="45" t="s">
        <v>77</v>
      </c>
      <c r="O25" s="45" t="s">
        <v>77</v>
      </c>
      <c r="P25" s="45" t="s">
        <v>77</v>
      </c>
      <c r="Q25" s="45" t="s">
        <v>77</v>
      </c>
      <c r="R25" s="45" t="s">
        <v>77</v>
      </c>
      <c r="S25" s="45" t="s">
        <v>77</v>
      </c>
      <c r="T25" s="45" t="s">
        <v>77</v>
      </c>
      <c r="U25" s="45" t="s">
        <v>77</v>
      </c>
      <c r="V25" s="45" t="s">
        <v>77</v>
      </c>
      <c r="W25" s="45" t="s">
        <v>77</v>
      </c>
      <c r="X25" s="45" t="s">
        <v>77</v>
      </c>
      <c r="Y25" s="45" t="s">
        <v>77</v>
      </c>
      <c r="Z25" s="45" t="s">
        <v>77</v>
      </c>
      <c r="AA25" s="45" t="s">
        <v>77</v>
      </c>
      <c r="AB25" s="45" t="s">
        <v>77</v>
      </c>
      <c r="AC25" s="46"/>
      <c r="AD25" s="46"/>
      <c r="AE25" s="46"/>
      <c r="AF25" s="46"/>
      <c r="AG25" s="46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</row>
    <row r="26" spans="1:52" ht="18.75" hidden="1" customHeight="1">
      <c r="A26" s="44">
        <v>23</v>
      </c>
      <c r="B26" s="45" t="s">
        <v>83</v>
      </c>
      <c r="C26" s="45" t="s">
        <v>79</v>
      </c>
      <c r="D26" s="45" t="s">
        <v>93</v>
      </c>
      <c r="E26" s="45" t="s">
        <v>92</v>
      </c>
      <c r="F26" s="45" t="s">
        <v>88</v>
      </c>
      <c r="G26" s="46"/>
      <c r="H26" s="45" t="s">
        <v>77</v>
      </c>
      <c r="I26" s="45" t="s">
        <v>77</v>
      </c>
      <c r="J26" s="45" t="s">
        <v>77</v>
      </c>
      <c r="K26" s="45" t="s">
        <v>77</v>
      </c>
      <c r="L26" s="45" t="s">
        <v>77</v>
      </c>
      <c r="M26" s="45" t="s">
        <v>77</v>
      </c>
      <c r="N26" s="45" t="s">
        <v>77</v>
      </c>
      <c r="O26" s="45" t="s">
        <v>77</v>
      </c>
      <c r="P26" s="45" t="s">
        <v>77</v>
      </c>
      <c r="Q26" s="45" t="s">
        <v>77</v>
      </c>
      <c r="R26" s="45" t="s">
        <v>77</v>
      </c>
      <c r="S26" s="45" t="s">
        <v>77</v>
      </c>
      <c r="T26" s="45" t="s">
        <v>77</v>
      </c>
      <c r="U26" s="45" t="s">
        <v>77</v>
      </c>
      <c r="V26" s="45" t="s">
        <v>77</v>
      </c>
      <c r="W26" s="45" t="s">
        <v>77</v>
      </c>
      <c r="X26" s="45" t="s">
        <v>77</v>
      </c>
      <c r="Y26" s="45" t="s">
        <v>77</v>
      </c>
      <c r="Z26" s="45" t="s">
        <v>77</v>
      </c>
      <c r="AA26" s="45" t="s">
        <v>77</v>
      </c>
      <c r="AB26" s="45" t="s">
        <v>77</v>
      </c>
      <c r="AC26" s="46"/>
      <c r="AD26" s="46"/>
      <c r="AE26" s="46"/>
      <c r="AF26" s="46"/>
      <c r="AG26" s="46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</row>
    <row r="27" spans="1:52" ht="15" customHeight="1">
      <c r="A27" s="44">
        <v>24</v>
      </c>
      <c r="B27" s="45" t="s">
        <v>78</v>
      </c>
      <c r="C27" s="45" t="s">
        <v>97</v>
      </c>
      <c r="D27" s="45" t="s">
        <v>90</v>
      </c>
      <c r="E27" s="45" t="s">
        <v>92</v>
      </c>
      <c r="F27" s="45" t="s">
        <v>87</v>
      </c>
      <c r="G27" s="46"/>
      <c r="H27" s="45" t="s">
        <v>77</v>
      </c>
      <c r="I27" s="45" t="s">
        <v>77</v>
      </c>
      <c r="J27" s="45" t="s">
        <v>77</v>
      </c>
      <c r="K27" s="45" t="s">
        <v>77</v>
      </c>
      <c r="L27" s="45" t="s">
        <v>77</v>
      </c>
      <c r="M27" s="45" t="s">
        <v>77</v>
      </c>
      <c r="N27" s="45" t="s">
        <v>77</v>
      </c>
      <c r="O27" s="45" t="s">
        <v>77</v>
      </c>
      <c r="P27" s="45" t="s">
        <v>77</v>
      </c>
      <c r="Q27" s="45" t="s">
        <v>77</v>
      </c>
      <c r="R27" s="45" t="s">
        <v>77</v>
      </c>
      <c r="S27" s="45" t="s">
        <v>77</v>
      </c>
      <c r="T27" s="45" t="s">
        <v>77</v>
      </c>
      <c r="U27" s="45" t="s">
        <v>77</v>
      </c>
      <c r="V27" s="45" t="s">
        <v>77</v>
      </c>
      <c r="W27" s="45" t="s">
        <v>77</v>
      </c>
      <c r="X27" s="45" t="s">
        <v>77</v>
      </c>
      <c r="Y27" s="45" t="s">
        <v>77</v>
      </c>
      <c r="Z27" s="45" t="s">
        <v>77</v>
      </c>
      <c r="AA27" s="45" t="s">
        <v>77</v>
      </c>
      <c r="AB27" s="45" t="s">
        <v>77</v>
      </c>
      <c r="AC27" s="45"/>
      <c r="AD27" s="46"/>
      <c r="AE27" s="46"/>
      <c r="AF27" s="46"/>
      <c r="AG27" s="46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</row>
    <row r="28" spans="1:52" ht="19.5" hidden="1" customHeight="1">
      <c r="A28" s="44">
        <v>25</v>
      </c>
      <c r="B28" s="45" t="s">
        <v>83</v>
      </c>
      <c r="C28" s="45" t="s">
        <v>97</v>
      </c>
      <c r="D28" s="45" t="s">
        <v>84</v>
      </c>
      <c r="E28" s="45" t="s">
        <v>92</v>
      </c>
      <c r="F28" s="45" t="s">
        <v>85</v>
      </c>
      <c r="G28" s="46"/>
      <c r="H28" s="45" t="s">
        <v>77</v>
      </c>
      <c r="I28" s="45" t="s">
        <v>77</v>
      </c>
      <c r="J28" s="45" t="s">
        <v>77</v>
      </c>
      <c r="K28" s="45" t="s">
        <v>77</v>
      </c>
      <c r="L28" s="45" t="s">
        <v>77</v>
      </c>
      <c r="M28" s="45" t="s">
        <v>77</v>
      </c>
      <c r="N28" s="45" t="s">
        <v>77</v>
      </c>
      <c r="O28" s="45" t="s">
        <v>77</v>
      </c>
      <c r="P28" s="45" t="s">
        <v>77</v>
      </c>
      <c r="Q28" s="45" t="s">
        <v>77</v>
      </c>
      <c r="R28" s="45" t="s">
        <v>77</v>
      </c>
      <c r="S28" s="45" t="s">
        <v>77</v>
      </c>
      <c r="T28" s="45" t="s">
        <v>77</v>
      </c>
      <c r="U28" s="45" t="s">
        <v>77</v>
      </c>
      <c r="V28" s="45" t="s">
        <v>77</v>
      </c>
      <c r="W28" s="45" t="s">
        <v>77</v>
      </c>
      <c r="X28" s="45" t="s">
        <v>77</v>
      </c>
      <c r="Y28" s="45" t="s">
        <v>77</v>
      </c>
      <c r="Z28" s="45" t="s">
        <v>77</v>
      </c>
      <c r="AA28" s="45" t="s">
        <v>77</v>
      </c>
      <c r="AB28" s="45" t="s">
        <v>77</v>
      </c>
      <c r="AC28" s="46"/>
      <c r="AD28" s="46"/>
      <c r="AE28" s="46"/>
      <c r="AF28" s="46"/>
      <c r="AG28" s="46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</row>
    <row r="29" spans="1:52" ht="15" hidden="1" customHeight="1">
      <c r="A29" s="44">
        <v>26</v>
      </c>
      <c r="B29" s="45" t="s">
        <v>83</v>
      </c>
      <c r="C29" s="45" t="s">
        <v>97</v>
      </c>
      <c r="D29" s="45" t="s">
        <v>84</v>
      </c>
      <c r="E29" s="45" t="s">
        <v>92</v>
      </c>
      <c r="F29" s="45" t="s">
        <v>85</v>
      </c>
      <c r="G29" s="46"/>
      <c r="H29" s="45" t="s">
        <v>77</v>
      </c>
      <c r="I29" s="45" t="s">
        <v>77</v>
      </c>
      <c r="J29" s="45" t="s">
        <v>77</v>
      </c>
      <c r="K29" s="45" t="s">
        <v>77</v>
      </c>
      <c r="L29" s="45" t="s">
        <v>77</v>
      </c>
      <c r="M29" s="45" t="s">
        <v>77</v>
      </c>
      <c r="N29" s="45" t="s">
        <v>77</v>
      </c>
      <c r="O29" s="45" t="s">
        <v>77</v>
      </c>
      <c r="P29" s="45" t="s">
        <v>77</v>
      </c>
      <c r="Q29" s="45" t="s">
        <v>77</v>
      </c>
      <c r="R29" s="45" t="s">
        <v>77</v>
      </c>
      <c r="S29" s="45" t="s">
        <v>77</v>
      </c>
      <c r="T29" s="45" t="s">
        <v>77</v>
      </c>
      <c r="U29" s="45" t="s">
        <v>77</v>
      </c>
      <c r="V29" s="45" t="s">
        <v>77</v>
      </c>
      <c r="W29" s="45" t="s">
        <v>77</v>
      </c>
      <c r="X29" s="45" t="s">
        <v>77</v>
      </c>
      <c r="Y29" s="45" t="s">
        <v>77</v>
      </c>
      <c r="Z29" s="45" t="s">
        <v>77</v>
      </c>
      <c r="AA29" s="45" t="s">
        <v>77</v>
      </c>
      <c r="AB29" s="45" t="s">
        <v>77</v>
      </c>
      <c r="AC29" s="46"/>
      <c r="AD29" s="46"/>
      <c r="AE29" s="46"/>
      <c r="AF29" s="46"/>
      <c r="AG29" s="46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</row>
    <row r="30" spans="1:52" ht="15" hidden="1" customHeight="1">
      <c r="A30" s="44">
        <v>27</v>
      </c>
      <c r="B30" s="45" t="s">
        <v>78</v>
      </c>
      <c r="C30" s="45" t="s">
        <v>79</v>
      </c>
      <c r="D30" s="45" t="s">
        <v>90</v>
      </c>
      <c r="E30" s="45" t="s">
        <v>92</v>
      </c>
      <c r="F30" s="45" t="s">
        <v>82</v>
      </c>
      <c r="G30" s="46"/>
      <c r="H30" s="45" t="s">
        <v>77</v>
      </c>
      <c r="I30" s="45" t="s">
        <v>77</v>
      </c>
      <c r="J30" s="45" t="s">
        <v>77</v>
      </c>
      <c r="K30" s="45" t="s">
        <v>77</v>
      </c>
      <c r="L30" s="45" t="s">
        <v>77</v>
      </c>
      <c r="M30" s="45" t="s">
        <v>77</v>
      </c>
      <c r="N30" s="45" t="s">
        <v>77</v>
      </c>
      <c r="O30" s="45" t="s">
        <v>77</v>
      </c>
      <c r="P30" s="45" t="s">
        <v>77</v>
      </c>
      <c r="Q30" s="45" t="s">
        <v>77</v>
      </c>
      <c r="R30" s="45" t="s">
        <v>77</v>
      </c>
      <c r="S30" s="45" t="s">
        <v>77</v>
      </c>
      <c r="T30" s="45" t="s">
        <v>77</v>
      </c>
      <c r="U30" s="45" t="s">
        <v>77</v>
      </c>
      <c r="V30" s="45" t="s">
        <v>77</v>
      </c>
      <c r="W30" s="45" t="s">
        <v>77</v>
      </c>
      <c r="X30" s="45" t="s">
        <v>77</v>
      </c>
      <c r="Y30" s="45" t="s">
        <v>77</v>
      </c>
      <c r="Z30" s="45" t="s">
        <v>77</v>
      </c>
      <c r="AA30" s="45" t="s">
        <v>77</v>
      </c>
      <c r="AB30" s="45" t="s">
        <v>77</v>
      </c>
      <c r="AC30" s="46"/>
      <c r="AD30" s="46"/>
      <c r="AE30" s="46"/>
      <c r="AF30" s="46"/>
      <c r="AG30" s="46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</row>
    <row r="31" spans="1:52" ht="15" hidden="1" customHeight="1">
      <c r="A31" s="44">
        <v>28</v>
      </c>
      <c r="B31" s="45" t="s">
        <v>83</v>
      </c>
      <c r="C31" s="45" t="s">
        <v>91</v>
      </c>
      <c r="D31" s="45" t="s">
        <v>84</v>
      </c>
      <c r="E31" s="45" t="s">
        <v>92</v>
      </c>
      <c r="F31" s="45" t="s">
        <v>82</v>
      </c>
      <c r="G31" s="46"/>
      <c r="H31" s="45" t="s">
        <v>77</v>
      </c>
      <c r="I31" s="45" t="s">
        <v>77</v>
      </c>
      <c r="J31" s="45" t="s">
        <v>77</v>
      </c>
      <c r="K31" s="45" t="s">
        <v>77</v>
      </c>
      <c r="L31" s="45" t="s">
        <v>77</v>
      </c>
      <c r="M31" s="45" t="s">
        <v>77</v>
      </c>
      <c r="N31" s="45" t="s">
        <v>77</v>
      </c>
      <c r="O31" s="45" t="s">
        <v>77</v>
      </c>
      <c r="P31" s="45" t="s">
        <v>77</v>
      </c>
      <c r="Q31" s="45" t="s">
        <v>77</v>
      </c>
      <c r="R31" s="45" t="s">
        <v>77</v>
      </c>
      <c r="S31" s="45" t="s">
        <v>77</v>
      </c>
      <c r="T31" s="45" t="s">
        <v>77</v>
      </c>
      <c r="U31" s="45" t="s">
        <v>77</v>
      </c>
      <c r="V31" s="45" t="s">
        <v>77</v>
      </c>
      <c r="W31" s="45" t="s">
        <v>77</v>
      </c>
      <c r="X31" s="45" t="s">
        <v>77</v>
      </c>
      <c r="Y31" s="45" t="s">
        <v>77</v>
      </c>
      <c r="Z31" s="45" t="s">
        <v>77</v>
      </c>
      <c r="AA31" s="45" t="s">
        <v>77</v>
      </c>
      <c r="AB31" s="45" t="s">
        <v>77</v>
      </c>
      <c r="AC31" s="46"/>
      <c r="AD31" s="46"/>
      <c r="AE31" s="46"/>
      <c r="AF31" s="46"/>
      <c r="AG31" s="46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</row>
    <row r="32" spans="1:52" ht="20.25" customHeight="1">
      <c r="A32" s="44">
        <v>29</v>
      </c>
      <c r="B32" s="45" t="s">
        <v>78</v>
      </c>
      <c r="C32" s="45" t="s">
        <v>79</v>
      </c>
      <c r="D32" s="45" t="s">
        <v>84</v>
      </c>
      <c r="E32" s="45" t="s">
        <v>92</v>
      </c>
      <c r="F32" s="45" t="s">
        <v>85</v>
      </c>
      <c r="G32" s="45" t="s">
        <v>105</v>
      </c>
      <c r="H32" s="45" t="s">
        <v>77</v>
      </c>
      <c r="I32" s="45" t="s">
        <v>77</v>
      </c>
      <c r="J32" s="45" t="s">
        <v>77</v>
      </c>
      <c r="K32" s="45" t="s">
        <v>77</v>
      </c>
      <c r="L32" s="45" t="s">
        <v>77</v>
      </c>
      <c r="M32" s="45" t="s">
        <v>77</v>
      </c>
      <c r="N32" s="45" t="s">
        <v>77</v>
      </c>
      <c r="O32" s="45" t="s">
        <v>77</v>
      </c>
      <c r="P32" s="45" t="s">
        <v>77</v>
      </c>
      <c r="Q32" s="45" t="s">
        <v>77</v>
      </c>
      <c r="R32" s="45" t="s">
        <v>77</v>
      </c>
      <c r="S32" s="45" t="s">
        <v>77</v>
      </c>
      <c r="T32" s="45" t="s">
        <v>77</v>
      </c>
      <c r="U32" s="45" t="s">
        <v>77</v>
      </c>
      <c r="V32" s="45" t="s">
        <v>77</v>
      </c>
      <c r="W32" s="45" t="s">
        <v>77</v>
      </c>
      <c r="X32" s="45" t="s">
        <v>77</v>
      </c>
      <c r="Y32" s="45" t="s">
        <v>77</v>
      </c>
      <c r="Z32" s="45" t="s">
        <v>77</v>
      </c>
      <c r="AA32" s="45" t="s">
        <v>77</v>
      </c>
      <c r="AB32" s="45" t="s">
        <v>77</v>
      </c>
      <c r="AC32" s="45"/>
      <c r="AD32" s="46"/>
      <c r="AE32" s="46"/>
      <c r="AF32" s="46"/>
      <c r="AG32" s="46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</row>
    <row r="33" spans="1:52" ht="15" hidden="1" customHeight="1">
      <c r="A33" s="44">
        <v>30</v>
      </c>
      <c r="B33" s="45" t="s">
        <v>83</v>
      </c>
      <c r="C33" s="45" t="s">
        <v>97</v>
      </c>
      <c r="D33" s="45" t="s">
        <v>84</v>
      </c>
      <c r="E33" s="45" t="s">
        <v>92</v>
      </c>
      <c r="F33" s="45" t="s">
        <v>82</v>
      </c>
      <c r="G33" s="46"/>
      <c r="H33" s="45" t="s">
        <v>77</v>
      </c>
      <c r="I33" s="45" t="s">
        <v>77</v>
      </c>
      <c r="J33" s="45" t="s">
        <v>77</v>
      </c>
      <c r="K33" s="45" t="s">
        <v>77</v>
      </c>
      <c r="L33" s="45" t="s">
        <v>77</v>
      </c>
      <c r="M33" s="45" t="s">
        <v>77</v>
      </c>
      <c r="N33" s="45" t="s">
        <v>77</v>
      </c>
      <c r="O33" s="45" t="s">
        <v>77</v>
      </c>
      <c r="P33" s="45" t="s">
        <v>77</v>
      </c>
      <c r="Q33" s="45" t="s">
        <v>77</v>
      </c>
      <c r="R33" s="45" t="s">
        <v>77</v>
      </c>
      <c r="S33" s="45" t="s">
        <v>77</v>
      </c>
      <c r="T33" s="45" t="s">
        <v>77</v>
      </c>
      <c r="U33" s="45" t="s">
        <v>77</v>
      </c>
      <c r="V33" s="45" t="s">
        <v>77</v>
      </c>
      <c r="W33" s="45" t="s">
        <v>77</v>
      </c>
      <c r="X33" s="45" t="s">
        <v>77</v>
      </c>
      <c r="Y33" s="45" t="s">
        <v>77</v>
      </c>
      <c r="Z33" s="45" t="s">
        <v>77</v>
      </c>
      <c r="AA33" s="45" t="s">
        <v>77</v>
      </c>
      <c r="AB33" s="45" t="s">
        <v>77</v>
      </c>
      <c r="AC33" s="46"/>
      <c r="AD33" s="46"/>
      <c r="AE33" s="46"/>
      <c r="AF33" s="46"/>
      <c r="AG33" s="46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</row>
    <row r="34" spans="1:52" ht="15" customHeight="1">
      <c r="A34" s="44">
        <v>31</v>
      </c>
      <c r="B34" s="45" t="s">
        <v>78</v>
      </c>
      <c r="C34" s="45" t="s">
        <v>79</v>
      </c>
      <c r="D34" s="45" t="s">
        <v>84</v>
      </c>
      <c r="E34" s="45" t="s">
        <v>92</v>
      </c>
      <c r="F34" s="45" t="s">
        <v>82</v>
      </c>
      <c r="G34" s="45" t="s">
        <v>122</v>
      </c>
      <c r="H34" s="45" t="s">
        <v>77</v>
      </c>
      <c r="I34" s="45" t="s">
        <v>77</v>
      </c>
      <c r="J34" s="45" t="s">
        <v>77</v>
      </c>
      <c r="K34" s="45" t="s">
        <v>77</v>
      </c>
      <c r="L34" s="45" t="s">
        <v>77</v>
      </c>
      <c r="M34" s="45" t="s">
        <v>77</v>
      </c>
      <c r="N34" s="45" t="s">
        <v>77</v>
      </c>
      <c r="O34" s="45" t="s">
        <v>77</v>
      </c>
      <c r="P34" s="45" t="s">
        <v>77</v>
      </c>
      <c r="Q34" s="45" t="s">
        <v>77</v>
      </c>
      <c r="R34" s="45" t="s">
        <v>77</v>
      </c>
      <c r="S34" s="45" t="s">
        <v>77</v>
      </c>
      <c r="T34" s="45" t="s">
        <v>77</v>
      </c>
      <c r="U34" s="45" t="s">
        <v>77</v>
      </c>
      <c r="V34" s="45" t="s">
        <v>77</v>
      </c>
      <c r="W34" s="45" t="s">
        <v>77</v>
      </c>
      <c r="X34" s="45" t="s">
        <v>77</v>
      </c>
      <c r="Y34" s="45" t="s">
        <v>77</v>
      </c>
      <c r="Z34" s="45" t="s">
        <v>77</v>
      </c>
      <c r="AA34" s="45" t="s">
        <v>77</v>
      </c>
      <c r="AB34" s="45" t="s">
        <v>77</v>
      </c>
      <c r="AC34" s="45"/>
      <c r="AD34" s="46"/>
      <c r="AE34" s="46"/>
      <c r="AF34" s="46"/>
      <c r="AG34" s="46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</row>
    <row r="35" spans="1:52" ht="16.5" hidden="1" customHeight="1">
      <c r="A35" s="44">
        <v>32</v>
      </c>
      <c r="B35" s="45" t="s">
        <v>83</v>
      </c>
      <c r="C35" s="45" t="s">
        <v>79</v>
      </c>
      <c r="D35" s="45" t="s">
        <v>84</v>
      </c>
      <c r="E35" s="45" t="s">
        <v>92</v>
      </c>
      <c r="F35" s="45" t="s">
        <v>85</v>
      </c>
      <c r="G35" s="46"/>
      <c r="H35" s="45" t="s">
        <v>77</v>
      </c>
      <c r="I35" s="45" t="s">
        <v>77</v>
      </c>
      <c r="J35" s="45" t="s">
        <v>77</v>
      </c>
      <c r="K35" s="45" t="s">
        <v>77</v>
      </c>
      <c r="L35" s="45" t="s">
        <v>77</v>
      </c>
      <c r="M35" s="45" t="s">
        <v>77</v>
      </c>
      <c r="N35" s="45" t="s">
        <v>77</v>
      </c>
      <c r="O35" s="45" t="s">
        <v>77</v>
      </c>
      <c r="P35" s="45" t="s">
        <v>77</v>
      </c>
      <c r="Q35" s="45" t="s">
        <v>77</v>
      </c>
      <c r="R35" s="45" t="s">
        <v>77</v>
      </c>
      <c r="S35" s="45" t="s">
        <v>77</v>
      </c>
      <c r="T35" s="45" t="s">
        <v>77</v>
      </c>
      <c r="U35" s="45" t="s">
        <v>77</v>
      </c>
      <c r="V35" s="45" t="s">
        <v>77</v>
      </c>
      <c r="W35" s="45" t="s">
        <v>77</v>
      </c>
      <c r="X35" s="45" t="s">
        <v>77</v>
      </c>
      <c r="Y35" s="45" t="s">
        <v>77</v>
      </c>
      <c r="Z35" s="45" t="s">
        <v>77</v>
      </c>
      <c r="AA35" s="45" t="s">
        <v>77</v>
      </c>
      <c r="AB35" s="45" t="s">
        <v>77</v>
      </c>
      <c r="AC35" s="46"/>
      <c r="AD35" s="46"/>
      <c r="AE35" s="46"/>
      <c r="AF35" s="46"/>
      <c r="AG35" s="46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</row>
    <row r="36" spans="1:52">
      <c r="A36" s="44">
        <v>33</v>
      </c>
      <c r="B36" s="45" t="s">
        <v>78</v>
      </c>
      <c r="C36" s="45" t="s">
        <v>79</v>
      </c>
      <c r="D36" s="45" t="s">
        <v>84</v>
      </c>
      <c r="E36" s="45" t="s">
        <v>92</v>
      </c>
      <c r="F36" s="45" t="s">
        <v>82</v>
      </c>
      <c r="G36" s="46"/>
      <c r="H36" s="45" t="s">
        <v>77</v>
      </c>
      <c r="I36" s="45" t="s">
        <v>77</v>
      </c>
      <c r="J36" s="45" t="s">
        <v>77</v>
      </c>
      <c r="K36" s="45" t="s">
        <v>77</v>
      </c>
      <c r="L36" s="45" t="s">
        <v>77</v>
      </c>
      <c r="M36" s="45" t="s">
        <v>77</v>
      </c>
      <c r="N36" s="45" t="s">
        <v>77</v>
      </c>
      <c r="O36" s="45" t="s">
        <v>77</v>
      </c>
      <c r="P36" s="45" t="s">
        <v>77</v>
      </c>
      <c r="Q36" s="45" t="s">
        <v>77</v>
      </c>
      <c r="R36" s="45" t="s">
        <v>77</v>
      </c>
      <c r="S36" s="45" t="s">
        <v>77</v>
      </c>
      <c r="T36" s="45" t="s">
        <v>77</v>
      </c>
      <c r="U36" s="45" t="s">
        <v>77</v>
      </c>
      <c r="V36" s="45" t="s">
        <v>77</v>
      </c>
      <c r="W36" s="45" t="s">
        <v>77</v>
      </c>
      <c r="X36" s="45" t="s">
        <v>77</v>
      </c>
      <c r="Y36" s="45" t="s">
        <v>77</v>
      </c>
      <c r="Z36" s="45" t="s">
        <v>77</v>
      </c>
      <c r="AA36" s="45" t="s">
        <v>77</v>
      </c>
      <c r="AB36" s="45" t="s">
        <v>77</v>
      </c>
      <c r="AC36" s="45"/>
      <c r="AD36" s="46"/>
      <c r="AE36" s="46"/>
      <c r="AF36" s="46"/>
      <c r="AG36" s="46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</row>
    <row r="37" spans="1:52" ht="17.25" hidden="1" customHeight="1">
      <c r="A37" s="44">
        <v>34</v>
      </c>
      <c r="B37" s="45" t="s">
        <v>83</v>
      </c>
      <c r="C37" s="45" t="s">
        <v>91</v>
      </c>
      <c r="D37" s="45" t="s">
        <v>84</v>
      </c>
      <c r="E37" s="45" t="s">
        <v>92</v>
      </c>
      <c r="F37" s="45" t="s">
        <v>82</v>
      </c>
      <c r="G37" s="46"/>
      <c r="H37" s="45" t="s">
        <v>77</v>
      </c>
      <c r="I37" s="45" t="s">
        <v>77</v>
      </c>
      <c r="J37" s="45" t="s">
        <v>77</v>
      </c>
      <c r="K37" s="45" t="s">
        <v>77</v>
      </c>
      <c r="L37" s="45" t="s">
        <v>77</v>
      </c>
      <c r="M37" s="45" t="s">
        <v>77</v>
      </c>
      <c r="N37" s="45" t="s">
        <v>77</v>
      </c>
      <c r="O37" s="45" t="s">
        <v>77</v>
      </c>
      <c r="P37" s="45" t="s">
        <v>77</v>
      </c>
      <c r="Q37" s="45" t="s">
        <v>77</v>
      </c>
      <c r="R37" s="45" t="s">
        <v>77</v>
      </c>
      <c r="S37" s="45" t="s">
        <v>77</v>
      </c>
      <c r="T37" s="45" t="s">
        <v>77</v>
      </c>
      <c r="U37" s="45" t="s">
        <v>77</v>
      </c>
      <c r="V37" s="45" t="s">
        <v>77</v>
      </c>
      <c r="W37" s="45" t="s">
        <v>77</v>
      </c>
      <c r="X37" s="45" t="s">
        <v>77</v>
      </c>
      <c r="Y37" s="45" t="s">
        <v>77</v>
      </c>
      <c r="Z37" s="45" t="s">
        <v>77</v>
      </c>
      <c r="AA37" s="45" t="s">
        <v>77</v>
      </c>
      <c r="AB37" s="45" t="s">
        <v>77</v>
      </c>
      <c r="AC37" s="46"/>
      <c r="AD37" s="46"/>
      <c r="AE37" s="46"/>
      <c r="AF37" s="46"/>
      <c r="AG37" s="46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</row>
    <row r="38" spans="1:52" ht="15" hidden="1" customHeight="1">
      <c r="A38" s="44">
        <v>35</v>
      </c>
      <c r="B38" s="45" t="s">
        <v>78</v>
      </c>
      <c r="C38" s="45" t="s">
        <v>97</v>
      </c>
      <c r="D38" s="45" t="s">
        <v>84</v>
      </c>
      <c r="E38" s="45" t="s">
        <v>92</v>
      </c>
      <c r="F38" s="45" t="s">
        <v>82</v>
      </c>
      <c r="G38" s="46"/>
      <c r="H38" s="45" t="s">
        <v>77</v>
      </c>
      <c r="I38" s="45" t="s">
        <v>77</v>
      </c>
      <c r="J38" s="45" t="s">
        <v>77</v>
      </c>
      <c r="K38" s="45" t="s">
        <v>77</v>
      </c>
      <c r="L38" s="45" t="s">
        <v>77</v>
      </c>
      <c r="M38" s="45" t="s">
        <v>77</v>
      </c>
      <c r="N38" s="45" t="s">
        <v>77</v>
      </c>
      <c r="O38" s="45" t="s">
        <v>77</v>
      </c>
      <c r="P38" s="45" t="s">
        <v>77</v>
      </c>
      <c r="Q38" s="45" t="s">
        <v>77</v>
      </c>
      <c r="R38" s="45" t="s">
        <v>77</v>
      </c>
      <c r="S38" s="45" t="s">
        <v>77</v>
      </c>
      <c r="T38" s="45" t="s">
        <v>77</v>
      </c>
      <c r="U38" s="45" t="s">
        <v>77</v>
      </c>
      <c r="V38" s="45" t="s">
        <v>77</v>
      </c>
      <c r="W38" s="45" t="s">
        <v>77</v>
      </c>
      <c r="X38" s="45" t="s">
        <v>77</v>
      </c>
      <c r="Y38" s="45" t="s">
        <v>77</v>
      </c>
      <c r="Z38" s="45" t="s">
        <v>77</v>
      </c>
      <c r="AA38" s="45" t="s">
        <v>77</v>
      </c>
      <c r="AB38" s="45" t="s">
        <v>77</v>
      </c>
      <c r="AC38" s="46"/>
      <c r="AD38" s="46"/>
      <c r="AE38" s="46"/>
      <c r="AF38" s="46"/>
      <c r="AG38" s="46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</row>
    <row r="39" spans="1:52" ht="15" hidden="1" customHeight="1">
      <c r="A39" s="44">
        <v>36</v>
      </c>
      <c r="B39" s="45" t="s">
        <v>83</v>
      </c>
      <c r="C39" s="45" t="s">
        <v>79</v>
      </c>
      <c r="D39" s="45" t="s">
        <v>93</v>
      </c>
      <c r="E39" s="45" t="s">
        <v>92</v>
      </c>
      <c r="F39" s="45" t="s">
        <v>82</v>
      </c>
      <c r="G39" s="46"/>
      <c r="H39" s="45" t="s">
        <v>77</v>
      </c>
      <c r="I39" s="45" t="s">
        <v>77</v>
      </c>
      <c r="J39" s="45" t="s">
        <v>77</v>
      </c>
      <c r="K39" s="45" t="s">
        <v>77</v>
      </c>
      <c r="L39" s="45" t="s">
        <v>77</v>
      </c>
      <c r="M39" s="45" t="s">
        <v>77</v>
      </c>
      <c r="N39" s="45" t="s">
        <v>77</v>
      </c>
      <c r="O39" s="45" t="s">
        <v>77</v>
      </c>
      <c r="P39" s="45" t="s">
        <v>77</v>
      </c>
      <c r="Q39" s="45" t="s">
        <v>77</v>
      </c>
      <c r="R39" s="45" t="s">
        <v>77</v>
      </c>
      <c r="S39" s="45" t="s">
        <v>77</v>
      </c>
      <c r="T39" s="45" t="s">
        <v>77</v>
      </c>
      <c r="U39" s="45" t="s">
        <v>77</v>
      </c>
      <c r="V39" s="45" t="s">
        <v>77</v>
      </c>
      <c r="W39" s="45" t="s">
        <v>77</v>
      </c>
      <c r="X39" s="45" t="s">
        <v>77</v>
      </c>
      <c r="Y39" s="45" t="s">
        <v>77</v>
      </c>
      <c r="Z39" s="45" t="s">
        <v>77</v>
      </c>
      <c r="AA39" s="45" t="s">
        <v>77</v>
      </c>
      <c r="AB39" s="45" t="s">
        <v>77</v>
      </c>
      <c r="AC39" s="46"/>
      <c r="AD39" s="46"/>
      <c r="AE39" s="46"/>
      <c r="AF39" s="46"/>
      <c r="AG39" s="46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</row>
    <row r="40" spans="1:52" ht="15" hidden="1" customHeight="1">
      <c r="A40" s="44">
        <v>37</v>
      </c>
      <c r="B40" s="45" t="s">
        <v>83</v>
      </c>
      <c r="C40" s="45" t="s">
        <v>91</v>
      </c>
      <c r="D40" s="45" t="s">
        <v>84</v>
      </c>
      <c r="E40" s="45" t="s">
        <v>92</v>
      </c>
      <c r="F40" s="45" t="s">
        <v>82</v>
      </c>
      <c r="G40" s="46"/>
      <c r="H40" s="45" t="s">
        <v>77</v>
      </c>
      <c r="I40" s="45" t="s">
        <v>77</v>
      </c>
      <c r="J40" s="45" t="s">
        <v>77</v>
      </c>
      <c r="K40" s="45" t="s">
        <v>77</v>
      </c>
      <c r="L40" s="45" t="s">
        <v>77</v>
      </c>
      <c r="M40" s="45" t="s">
        <v>77</v>
      </c>
      <c r="N40" s="45" t="s">
        <v>77</v>
      </c>
      <c r="O40" s="45" t="s">
        <v>77</v>
      </c>
      <c r="P40" s="45" t="s">
        <v>77</v>
      </c>
      <c r="Q40" s="45" t="s">
        <v>77</v>
      </c>
      <c r="R40" s="45" t="s">
        <v>77</v>
      </c>
      <c r="S40" s="45" t="s">
        <v>77</v>
      </c>
      <c r="T40" s="45" t="s">
        <v>77</v>
      </c>
      <c r="U40" s="45" t="s">
        <v>77</v>
      </c>
      <c r="V40" s="45" t="s">
        <v>77</v>
      </c>
      <c r="W40" s="45" t="s">
        <v>77</v>
      </c>
      <c r="X40" s="45" t="s">
        <v>77</v>
      </c>
      <c r="Y40" s="45" t="s">
        <v>77</v>
      </c>
      <c r="Z40" s="45" t="s">
        <v>77</v>
      </c>
      <c r="AA40" s="45" t="s">
        <v>77</v>
      </c>
      <c r="AB40" s="45" t="s">
        <v>77</v>
      </c>
      <c r="AC40" s="46"/>
      <c r="AD40" s="46"/>
      <c r="AE40" s="46"/>
      <c r="AF40" s="46"/>
      <c r="AG40" s="46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</row>
    <row r="41" spans="1:52" ht="15" hidden="1" customHeight="1">
      <c r="A41" s="44">
        <v>38</v>
      </c>
      <c r="B41" s="45" t="s">
        <v>78</v>
      </c>
      <c r="C41" s="45" t="s">
        <v>97</v>
      </c>
      <c r="D41" s="45" t="s">
        <v>95</v>
      </c>
      <c r="E41" s="45" t="s">
        <v>92</v>
      </c>
      <c r="F41" s="45" t="s">
        <v>87</v>
      </c>
      <c r="G41" s="46"/>
      <c r="H41" s="45" t="s">
        <v>77</v>
      </c>
      <c r="I41" s="45" t="s">
        <v>77</v>
      </c>
      <c r="J41" s="45" t="s">
        <v>77</v>
      </c>
      <c r="K41" s="45" t="s">
        <v>77</v>
      </c>
      <c r="L41" s="45" t="s">
        <v>77</v>
      </c>
      <c r="M41" s="45" t="s">
        <v>77</v>
      </c>
      <c r="N41" s="45" t="s">
        <v>77</v>
      </c>
      <c r="O41" s="45" t="s">
        <v>77</v>
      </c>
      <c r="P41" s="45" t="s">
        <v>77</v>
      </c>
      <c r="Q41" s="45" t="s">
        <v>77</v>
      </c>
      <c r="R41" s="45" t="s">
        <v>77</v>
      </c>
      <c r="S41" s="45" t="s">
        <v>77</v>
      </c>
      <c r="T41" s="45" t="s">
        <v>77</v>
      </c>
      <c r="U41" s="45" t="s">
        <v>77</v>
      </c>
      <c r="V41" s="45" t="s">
        <v>77</v>
      </c>
      <c r="W41" s="45" t="s">
        <v>77</v>
      </c>
      <c r="X41" s="45" t="s">
        <v>77</v>
      </c>
      <c r="Y41" s="45" t="s">
        <v>77</v>
      </c>
      <c r="Z41" s="45" t="s">
        <v>77</v>
      </c>
      <c r="AA41" s="45" t="s">
        <v>77</v>
      </c>
      <c r="AB41" s="45" t="s">
        <v>77</v>
      </c>
      <c r="AC41" s="46"/>
      <c r="AD41" s="46"/>
      <c r="AE41" s="46"/>
      <c r="AF41" s="46"/>
      <c r="AG41" s="46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</row>
    <row r="42" spans="1:52" ht="15" hidden="1" customHeight="1">
      <c r="A42" s="44">
        <v>39</v>
      </c>
      <c r="B42" s="45" t="s">
        <v>78</v>
      </c>
      <c r="C42" s="45" t="s">
        <v>79</v>
      </c>
      <c r="D42" s="45" t="s">
        <v>84</v>
      </c>
      <c r="E42" s="45" t="s">
        <v>92</v>
      </c>
      <c r="F42" s="45" t="s">
        <v>87</v>
      </c>
      <c r="G42" s="45" t="s">
        <v>94</v>
      </c>
      <c r="H42" s="45" t="s">
        <v>77</v>
      </c>
      <c r="I42" s="45" t="s">
        <v>77</v>
      </c>
      <c r="J42" s="45" t="s">
        <v>77</v>
      </c>
      <c r="K42" s="45" t="s">
        <v>77</v>
      </c>
      <c r="L42" s="45" t="s">
        <v>77</v>
      </c>
      <c r="M42" s="45" t="s">
        <v>77</v>
      </c>
      <c r="N42" s="45" t="s">
        <v>77</v>
      </c>
      <c r="O42" s="45" t="s">
        <v>77</v>
      </c>
      <c r="P42" s="45" t="s">
        <v>77</v>
      </c>
      <c r="Q42" s="45" t="s">
        <v>77</v>
      </c>
      <c r="R42" s="45" t="s">
        <v>77</v>
      </c>
      <c r="S42" s="45" t="s">
        <v>77</v>
      </c>
      <c r="T42" s="45" t="s">
        <v>77</v>
      </c>
      <c r="U42" s="45" t="s">
        <v>77</v>
      </c>
      <c r="V42" s="45" t="s">
        <v>77</v>
      </c>
      <c r="W42" s="45" t="s">
        <v>77</v>
      </c>
      <c r="X42" s="45" t="s">
        <v>77</v>
      </c>
      <c r="Y42" s="45" t="s">
        <v>77</v>
      </c>
      <c r="Z42" s="45" t="s">
        <v>77</v>
      </c>
      <c r="AA42" s="45" t="s">
        <v>77</v>
      </c>
      <c r="AB42" s="45" t="s">
        <v>77</v>
      </c>
      <c r="AC42" s="46"/>
      <c r="AD42" s="46"/>
      <c r="AE42" s="46"/>
      <c r="AF42" s="46"/>
      <c r="AG42" s="46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</row>
    <row r="43" spans="1:52" ht="15" hidden="1" customHeight="1">
      <c r="A43" s="44">
        <v>40</v>
      </c>
      <c r="B43" s="45" t="s">
        <v>83</v>
      </c>
      <c r="C43" s="45" t="s">
        <v>91</v>
      </c>
      <c r="D43" s="45" t="s">
        <v>90</v>
      </c>
      <c r="E43" s="45" t="s">
        <v>92</v>
      </c>
      <c r="F43" s="45" t="s">
        <v>88</v>
      </c>
      <c r="G43" s="46"/>
      <c r="H43" s="45" t="s">
        <v>77</v>
      </c>
      <c r="I43" s="45" t="s">
        <v>77</v>
      </c>
      <c r="J43" s="45" t="s">
        <v>77</v>
      </c>
      <c r="K43" s="45" t="s">
        <v>77</v>
      </c>
      <c r="L43" s="45" t="s">
        <v>77</v>
      </c>
      <c r="M43" s="45" t="s">
        <v>77</v>
      </c>
      <c r="N43" s="45" t="s">
        <v>77</v>
      </c>
      <c r="O43" s="45" t="s">
        <v>77</v>
      </c>
      <c r="P43" s="45" t="s">
        <v>77</v>
      </c>
      <c r="Q43" s="45" t="s">
        <v>77</v>
      </c>
      <c r="R43" s="45" t="s">
        <v>77</v>
      </c>
      <c r="S43" s="45" t="s">
        <v>77</v>
      </c>
      <c r="T43" s="45" t="s">
        <v>77</v>
      </c>
      <c r="U43" s="45" t="s">
        <v>77</v>
      </c>
      <c r="V43" s="45" t="s">
        <v>77</v>
      </c>
      <c r="W43" s="45" t="s">
        <v>77</v>
      </c>
      <c r="X43" s="45" t="s">
        <v>77</v>
      </c>
      <c r="Y43" s="45" t="s">
        <v>77</v>
      </c>
      <c r="Z43" s="45" t="s">
        <v>77</v>
      </c>
      <c r="AA43" s="45" t="s">
        <v>77</v>
      </c>
      <c r="AB43" s="45" t="s">
        <v>77</v>
      </c>
      <c r="AC43" s="46"/>
      <c r="AD43" s="46"/>
      <c r="AE43" s="46"/>
      <c r="AF43" s="46"/>
      <c r="AG43" s="46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</row>
    <row r="44" spans="1:52" ht="15" customHeight="1">
      <c r="A44" s="44">
        <v>41</v>
      </c>
      <c r="B44" s="45" t="s">
        <v>78</v>
      </c>
      <c r="C44" s="45" t="s">
        <v>79</v>
      </c>
      <c r="D44" s="45" t="s">
        <v>84</v>
      </c>
      <c r="E44" s="45" t="s">
        <v>92</v>
      </c>
      <c r="F44" s="45" t="s">
        <v>88</v>
      </c>
      <c r="G44" s="45" t="s">
        <v>123</v>
      </c>
      <c r="H44" s="45" t="s">
        <v>77</v>
      </c>
      <c r="I44" s="45" t="s">
        <v>77</v>
      </c>
      <c r="J44" s="45" t="s">
        <v>77</v>
      </c>
      <c r="K44" s="45" t="s">
        <v>77</v>
      </c>
      <c r="L44" s="45" t="s">
        <v>77</v>
      </c>
      <c r="M44" s="45" t="s">
        <v>77</v>
      </c>
      <c r="N44" s="45" t="s">
        <v>77</v>
      </c>
      <c r="O44" s="45" t="s">
        <v>77</v>
      </c>
      <c r="P44" s="45" t="s">
        <v>77</v>
      </c>
      <c r="Q44" s="45" t="s">
        <v>77</v>
      </c>
      <c r="R44" s="45" t="s">
        <v>77</v>
      </c>
      <c r="S44" s="45" t="s">
        <v>77</v>
      </c>
      <c r="T44" s="45" t="s">
        <v>77</v>
      </c>
      <c r="U44" s="45" t="s">
        <v>77</v>
      </c>
      <c r="V44" s="45" t="s">
        <v>77</v>
      </c>
      <c r="W44" s="45" t="s">
        <v>77</v>
      </c>
      <c r="X44" s="45" t="s">
        <v>77</v>
      </c>
      <c r="Y44" s="45" t="s">
        <v>77</v>
      </c>
      <c r="Z44" s="45" t="s">
        <v>77</v>
      </c>
      <c r="AA44" s="45" t="s">
        <v>77</v>
      </c>
      <c r="AB44" s="45" t="s">
        <v>77</v>
      </c>
      <c r="AC44" s="45"/>
      <c r="AD44" s="46"/>
      <c r="AE44" s="46"/>
      <c r="AF44" s="46"/>
      <c r="AG44" s="46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</row>
    <row r="45" spans="1:52" ht="15" hidden="1" customHeight="1">
      <c r="A45" s="44">
        <v>42</v>
      </c>
      <c r="B45" s="45" t="s">
        <v>78</v>
      </c>
      <c r="C45" s="45" t="s">
        <v>79</v>
      </c>
      <c r="D45" s="45" t="s">
        <v>90</v>
      </c>
      <c r="E45" s="45" t="s">
        <v>92</v>
      </c>
      <c r="F45" s="45" t="s">
        <v>82</v>
      </c>
      <c r="G45" s="46"/>
      <c r="H45" s="45" t="s">
        <v>77</v>
      </c>
      <c r="I45" s="45" t="s">
        <v>77</v>
      </c>
      <c r="J45" s="45" t="s">
        <v>77</v>
      </c>
      <c r="K45" s="45" t="s">
        <v>77</v>
      </c>
      <c r="L45" s="45" t="s">
        <v>77</v>
      </c>
      <c r="M45" s="45" t="s">
        <v>77</v>
      </c>
      <c r="N45" s="45" t="s">
        <v>77</v>
      </c>
      <c r="O45" s="45" t="s">
        <v>77</v>
      </c>
      <c r="P45" s="45" t="s">
        <v>77</v>
      </c>
      <c r="Q45" s="45" t="s">
        <v>77</v>
      </c>
      <c r="R45" s="45" t="s">
        <v>77</v>
      </c>
      <c r="S45" s="45" t="s">
        <v>77</v>
      </c>
      <c r="T45" s="45" t="s">
        <v>77</v>
      </c>
      <c r="U45" s="45" t="s">
        <v>77</v>
      </c>
      <c r="V45" s="45" t="s">
        <v>77</v>
      </c>
      <c r="W45" s="45" t="s">
        <v>77</v>
      </c>
      <c r="X45" s="45" t="s">
        <v>77</v>
      </c>
      <c r="Y45" s="45" t="s">
        <v>77</v>
      </c>
      <c r="Z45" s="45" t="s">
        <v>77</v>
      </c>
      <c r="AA45" s="45" t="s">
        <v>77</v>
      </c>
      <c r="AB45" s="45" t="s">
        <v>77</v>
      </c>
      <c r="AC45" s="46"/>
      <c r="AD45" s="46"/>
      <c r="AE45" s="46"/>
      <c r="AF45" s="46"/>
      <c r="AG45" s="46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</row>
    <row r="46" spans="1:52" ht="15" hidden="1" customHeight="1">
      <c r="A46" s="44">
        <v>43</v>
      </c>
      <c r="B46" s="45" t="s">
        <v>83</v>
      </c>
      <c r="C46" s="45" t="s">
        <v>79</v>
      </c>
      <c r="D46" s="45" t="s">
        <v>84</v>
      </c>
      <c r="E46" s="45" t="s">
        <v>92</v>
      </c>
      <c r="F46" s="45" t="s">
        <v>87</v>
      </c>
      <c r="G46" s="46"/>
      <c r="H46" s="45" t="s">
        <v>77</v>
      </c>
      <c r="I46" s="45" t="s">
        <v>77</v>
      </c>
      <c r="J46" s="45" t="s">
        <v>77</v>
      </c>
      <c r="K46" s="45" t="s">
        <v>77</v>
      </c>
      <c r="L46" s="45" t="s">
        <v>77</v>
      </c>
      <c r="M46" s="45" t="s">
        <v>77</v>
      </c>
      <c r="N46" s="45" t="s">
        <v>77</v>
      </c>
      <c r="O46" s="45" t="s">
        <v>77</v>
      </c>
      <c r="P46" s="45" t="s">
        <v>77</v>
      </c>
      <c r="Q46" s="45" t="s">
        <v>77</v>
      </c>
      <c r="R46" s="45" t="s">
        <v>77</v>
      </c>
      <c r="S46" s="45" t="s">
        <v>77</v>
      </c>
      <c r="T46" s="45" t="s">
        <v>77</v>
      </c>
      <c r="U46" s="45" t="s">
        <v>77</v>
      </c>
      <c r="V46" s="45" t="s">
        <v>77</v>
      </c>
      <c r="W46" s="45" t="s">
        <v>77</v>
      </c>
      <c r="X46" s="45" t="s">
        <v>77</v>
      </c>
      <c r="Y46" s="45" t="s">
        <v>77</v>
      </c>
      <c r="Z46" s="45" t="s">
        <v>77</v>
      </c>
      <c r="AA46" s="45" t="s">
        <v>77</v>
      </c>
      <c r="AB46" s="45" t="s">
        <v>77</v>
      </c>
      <c r="AC46" s="46"/>
      <c r="AD46" s="46"/>
      <c r="AE46" s="46"/>
      <c r="AF46" s="46"/>
      <c r="AG46" s="46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</row>
    <row r="47" spans="1:52" ht="15" hidden="1" customHeight="1">
      <c r="A47" s="44">
        <v>44</v>
      </c>
      <c r="B47" s="45" t="s">
        <v>83</v>
      </c>
      <c r="C47" s="45" t="s">
        <v>89</v>
      </c>
      <c r="D47" s="45" t="s">
        <v>84</v>
      </c>
      <c r="E47" s="45" t="s">
        <v>92</v>
      </c>
      <c r="F47" s="45" t="s">
        <v>87</v>
      </c>
      <c r="G47" s="46"/>
      <c r="H47" s="45" t="s">
        <v>77</v>
      </c>
      <c r="I47" s="45" t="s">
        <v>77</v>
      </c>
      <c r="J47" s="45" t="s">
        <v>77</v>
      </c>
      <c r="K47" s="45" t="s">
        <v>77</v>
      </c>
      <c r="L47" s="45" t="s">
        <v>77</v>
      </c>
      <c r="M47" s="45" t="s">
        <v>77</v>
      </c>
      <c r="N47" s="45" t="s">
        <v>77</v>
      </c>
      <c r="O47" s="45" t="s">
        <v>77</v>
      </c>
      <c r="P47" s="45" t="s">
        <v>77</v>
      </c>
      <c r="Q47" s="45" t="s">
        <v>77</v>
      </c>
      <c r="R47" s="45" t="s">
        <v>77</v>
      </c>
      <c r="S47" s="45" t="s">
        <v>77</v>
      </c>
      <c r="T47" s="45" t="s">
        <v>77</v>
      </c>
      <c r="U47" s="45" t="s">
        <v>77</v>
      </c>
      <c r="V47" s="45" t="s">
        <v>77</v>
      </c>
      <c r="W47" s="45" t="s">
        <v>77</v>
      </c>
      <c r="X47" s="45" t="s">
        <v>77</v>
      </c>
      <c r="Y47" s="45" t="s">
        <v>77</v>
      </c>
      <c r="Z47" s="45" t="s">
        <v>77</v>
      </c>
      <c r="AA47" s="45" t="s">
        <v>77</v>
      </c>
      <c r="AB47" s="45" t="s">
        <v>77</v>
      </c>
      <c r="AC47" s="46"/>
      <c r="AD47" s="46"/>
      <c r="AE47" s="46"/>
      <c r="AF47" s="46"/>
      <c r="AG47" s="46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</row>
    <row r="48" spans="1:52" ht="15" hidden="1" customHeight="1">
      <c r="A48" s="44">
        <v>45</v>
      </c>
      <c r="B48" s="45" t="s">
        <v>78</v>
      </c>
      <c r="C48" s="45" t="s">
        <v>79</v>
      </c>
      <c r="D48" s="45" t="s">
        <v>84</v>
      </c>
      <c r="E48" s="45" t="s">
        <v>92</v>
      </c>
      <c r="F48" s="45" t="s">
        <v>87</v>
      </c>
      <c r="G48" s="46"/>
      <c r="H48" s="45" t="s">
        <v>77</v>
      </c>
      <c r="I48" s="45" t="s">
        <v>77</v>
      </c>
      <c r="J48" s="45" t="s">
        <v>77</v>
      </c>
      <c r="K48" s="45" t="s">
        <v>77</v>
      </c>
      <c r="L48" s="45" t="s">
        <v>77</v>
      </c>
      <c r="M48" s="45" t="s">
        <v>77</v>
      </c>
      <c r="N48" s="45" t="s">
        <v>77</v>
      </c>
      <c r="O48" s="45" t="s">
        <v>77</v>
      </c>
      <c r="P48" s="45" t="s">
        <v>77</v>
      </c>
      <c r="Q48" s="45" t="s">
        <v>77</v>
      </c>
      <c r="R48" s="45" t="s">
        <v>77</v>
      </c>
      <c r="S48" s="45" t="s">
        <v>77</v>
      </c>
      <c r="T48" s="45" t="s">
        <v>77</v>
      </c>
      <c r="U48" s="45" t="s">
        <v>77</v>
      </c>
      <c r="V48" s="45" t="s">
        <v>77</v>
      </c>
      <c r="W48" s="45" t="s">
        <v>77</v>
      </c>
      <c r="X48" s="45" t="s">
        <v>77</v>
      </c>
      <c r="Y48" s="45" t="s">
        <v>77</v>
      </c>
      <c r="Z48" s="45" t="s">
        <v>77</v>
      </c>
      <c r="AA48" s="45" t="s">
        <v>77</v>
      </c>
      <c r="AB48" s="45" t="s">
        <v>77</v>
      </c>
      <c r="AC48" s="46"/>
      <c r="AD48" s="46"/>
      <c r="AE48" s="46"/>
      <c r="AF48" s="46"/>
      <c r="AG48" s="46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</row>
    <row r="49" spans="1:52" ht="15" hidden="1" customHeight="1">
      <c r="A49" s="44">
        <v>46</v>
      </c>
      <c r="B49" s="45" t="s">
        <v>78</v>
      </c>
      <c r="C49" s="45" t="s">
        <v>89</v>
      </c>
      <c r="D49" s="45" t="s">
        <v>84</v>
      </c>
      <c r="E49" s="45" t="s">
        <v>92</v>
      </c>
      <c r="F49" s="45" t="s">
        <v>87</v>
      </c>
      <c r="G49" s="45" t="s">
        <v>124</v>
      </c>
      <c r="H49" s="45" t="s">
        <v>77</v>
      </c>
      <c r="I49" s="45" t="s">
        <v>77</v>
      </c>
      <c r="J49" s="45" t="s">
        <v>77</v>
      </c>
      <c r="K49" s="45" t="s">
        <v>77</v>
      </c>
      <c r="L49" s="45" t="s">
        <v>77</v>
      </c>
      <c r="M49" s="45" t="s">
        <v>77</v>
      </c>
      <c r="N49" s="45" t="s">
        <v>77</v>
      </c>
      <c r="O49" s="45" t="s">
        <v>77</v>
      </c>
      <c r="P49" s="45" t="s">
        <v>77</v>
      </c>
      <c r="Q49" s="45" t="s">
        <v>77</v>
      </c>
      <c r="R49" s="45" t="s">
        <v>77</v>
      </c>
      <c r="S49" s="45" t="s">
        <v>77</v>
      </c>
      <c r="T49" s="45" t="s">
        <v>77</v>
      </c>
      <c r="U49" s="45" t="s">
        <v>77</v>
      </c>
      <c r="V49" s="45" t="s">
        <v>77</v>
      </c>
      <c r="W49" s="45" t="s">
        <v>77</v>
      </c>
      <c r="X49" s="45" t="s">
        <v>77</v>
      </c>
      <c r="Y49" s="45" t="s">
        <v>77</v>
      </c>
      <c r="Z49" s="45" t="s">
        <v>77</v>
      </c>
      <c r="AA49" s="45" t="s">
        <v>77</v>
      </c>
      <c r="AB49" s="45" t="s">
        <v>77</v>
      </c>
      <c r="AC49" s="46"/>
      <c r="AD49" s="46"/>
      <c r="AE49" s="46"/>
      <c r="AF49" s="46"/>
      <c r="AG49" s="46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</row>
    <row r="50" spans="1:52" ht="31.5" hidden="1" customHeight="1">
      <c r="A50" s="44">
        <v>47</v>
      </c>
      <c r="B50" s="45" t="s">
        <v>78</v>
      </c>
      <c r="C50" s="45" t="s">
        <v>89</v>
      </c>
      <c r="D50" s="45" t="s">
        <v>84</v>
      </c>
      <c r="E50" s="45" t="s">
        <v>92</v>
      </c>
      <c r="F50" s="45" t="s">
        <v>87</v>
      </c>
      <c r="G50" s="45" t="s">
        <v>124</v>
      </c>
      <c r="H50" s="45" t="s">
        <v>77</v>
      </c>
      <c r="I50" s="45" t="s">
        <v>77</v>
      </c>
      <c r="J50" s="45" t="s">
        <v>77</v>
      </c>
      <c r="K50" s="45" t="s">
        <v>77</v>
      </c>
      <c r="L50" s="45" t="s">
        <v>77</v>
      </c>
      <c r="M50" s="45" t="s">
        <v>77</v>
      </c>
      <c r="N50" s="45" t="s">
        <v>77</v>
      </c>
      <c r="O50" s="45" t="s">
        <v>77</v>
      </c>
      <c r="P50" s="45" t="s">
        <v>77</v>
      </c>
      <c r="Q50" s="45" t="s">
        <v>77</v>
      </c>
      <c r="R50" s="45" t="s">
        <v>77</v>
      </c>
      <c r="S50" s="45" t="s">
        <v>77</v>
      </c>
      <c r="T50" s="45" t="s">
        <v>77</v>
      </c>
      <c r="U50" s="45" t="s">
        <v>77</v>
      </c>
      <c r="V50" s="45" t="s">
        <v>77</v>
      </c>
      <c r="W50" s="45" t="s">
        <v>77</v>
      </c>
      <c r="X50" s="45" t="s">
        <v>77</v>
      </c>
      <c r="Y50" s="45" t="s">
        <v>77</v>
      </c>
      <c r="Z50" s="45" t="s">
        <v>77</v>
      </c>
      <c r="AA50" s="45" t="s">
        <v>77</v>
      </c>
      <c r="AB50" s="45" t="s">
        <v>77</v>
      </c>
      <c r="AC50" s="46"/>
      <c r="AD50" s="46"/>
      <c r="AE50" s="46"/>
      <c r="AF50" s="46"/>
      <c r="AG50" s="46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</row>
    <row r="51" spans="1:52" ht="15" hidden="1" customHeight="1">
      <c r="A51" s="44">
        <v>48</v>
      </c>
      <c r="B51" s="45" t="s">
        <v>83</v>
      </c>
      <c r="C51" s="45" t="s">
        <v>91</v>
      </c>
      <c r="D51" s="45" t="s">
        <v>84</v>
      </c>
      <c r="E51" s="45" t="s">
        <v>92</v>
      </c>
      <c r="F51" s="45" t="s">
        <v>82</v>
      </c>
      <c r="G51" s="46"/>
      <c r="H51" s="45" t="s">
        <v>77</v>
      </c>
      <c r="I51" s="45" t="s">
        <v>77</v>
      </c>
      <c r="J51" s="45" t="s">
        <v>77</v>
      </c>
      <c r="K51" s="45" t="s">
        <v>77</v>
      </c>
      <c r="L51" s="45" t="s">
        <v>77</v>
      </c>
      <c r="M51" s="45" t="s">
        <v>77</v>
      </c>
      <c r="N51" s="45" t="s">
        <v>77</v>
      </c>
      <c r="O51" s="45" t="s">
        <v>77</v>
      </c>
      <c r="P51" s="45" t="s">
        <v>77</v>
      </c>
      <c r="Q51" s="45" t="s">
        <v>77</v>
      </c>
      <c r="R51" s="45" t="s">
        <v>77</v>
      </c>
      <c r="S51" s="45" t="s">
        <v>77</v>
      </c>
      <c r="T51" s="45" t="s">
        <v>77</v>
      </c>
      <c r="U51" s="45" t="s">
        <v>77</v>
      </c>
      <c r="V51" s="45" t="s">
        <v>77</v>
      </c>
      <c r="W51" s="45" t="s">
        <v>77</v>
      </c>
      <c r="X51" s="45" t="s">
        <v>77</v>
      </c>
      <c r="Y51" s="45" t="s">
        <v>77</v>
      </c>
      <c r="Z51" s="45" t="s">
        <v>77</v>
      </c>
      <c r="AA51" s="45" t="s">
        <v>77</v>
      </c>
      <c r="AB51" s="45" t="s">
        <v>77</v>
      </c>
      <c r="AC51" s="46"/>
      <c r="AD51" s="46"/>
      <c r="AE51" s="46"/>
      <c r="AF51" s="46"/>
      <c r="AG51" s="46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</row>
    <row r="52" spans="1:52" ht="15" hidden="1" customHeight="1">
      <c r="A52" s="44">
        <v>49</v>
      </c>
      <c r="B52" s="45" t="s">
        <v>83</v>
      </c>
      <c r="C52" s="45" t="s">
        <v>91</v>
      </c>
      <c r="D52" s="45" t="s">
        <v>93</v>
      </c>
      <c r="E52" s="45" t="s">
        <v>92</v>
      </c>
      <c r="F52" s="45" t="s">
        <v>87</v>
      </c>
      <c r="G52" s="46"/>
      <c r="H52" s="45" t="s">
        <v>77</v>
      </c>
      <c r="I52" s="45" t="s">
        <v>77</v>
      </c>
      <c r="J52" s="45" t="s">
        <v>77</v>
      </c>
      <c r="K52" s="45" t="s">
        <v>77</v>
      </c>
      <c r="L52" s="45" t="s">
        <v>77</v>
      </c>
      <c r="M52" s="45" t="s">
        <v>77</v>
      </c>
      <c r="N52" s="45" t="s">
        <v>77</v>
      </c>
      <c r="O52" s="45" t="s">
        <v>77</v>
      </c>
      <c r="P52" s="45" t="s">
        <v>77</v>
      </c>
      <c r="Q52" s="45" t="s">
        <v>77</v>
      </c>
      <c r="R52" s="45" t="s">
        <v>77</v>
      </c>
      <c r="S52" s="45" t="s">
        <v>77</v>
      </c>
      <c r="T52" s="45" t="s">
        <v>77</v>
      </c>
      <c r="U52" s="45" t="s">
        <v>77</v>
      </c>
      <c r="V52" s="45" t="s">
        <v>77</v>
      </c>
      <c r="W52" s="45" t="s">
        <v>77</v>
      </c>
      <c r="X52" s="45" t="s">
        <v>77</v>
      </c>
      <c r="Y52" s="45" t="s">
        <v>77</v>
      </c>
      <c r="Z52" s="45" t="s">
        <v>77</v>
      </c>
      <c r="AA52" s="45" t="s">
        <v>77</v>
      </c>
      <c r="AB52" s="45" t="s">
        <v>77</v>
      </c>
      <c r="AC52" s="46"/>
      <c r="AD52" s="46"/>
      <c r="AE52" s="46"/>
      <c r="AF52" s="46"/>
      <c r="AG52" s="46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</row>
    <row r="53" spans="1:52" ht="15" hidden="1" customHeight="1">
      <c r="A53" s="44">
        <v>50</v>
      </c>
      <c r="B53" s="45" t="s">
        <v>83</v>
      </c>
      <c r="C53" s="45" t="s">
        <v>91</v>
      </c>
      <c r="D53" s="45" t="s">
        <v>84</v>
      </c>
      <c r="E53" s="45" t="s">
        <v>92</v>
      </c>
      <c r="F53" s="45" t="s">
        <v>87</v>
      </c>
      <c r="G53" s="45" t="s">
        <v>109</v>
      </c>
      <c r="H53" s="45" t="s">
        <v>77</v>
      </c>
      <c r="I53" s="45" t="s">
        <v>77</v>
      </c>
      <c r="J53" s="45" t="s">
        <v>77</v>
      </c>
      <c r="K53" s="45" t="s">
        <v>77</v>
      </c>
      <c r="L53" s="45" t="s">
        <v>77</v>
      </c>
      <c r="M53" s="45" t="s">
        <v>77</v>
      </c>
      <c r="N53" s="45" t="s">
        <v>77</v>
      </c>
      <c r="O53" s="45" t="s">
        <v>77</v>
      </c>
      <c r="P53" s="45" t="s">
        <v>77</v>
      </c>
      <c r="Q53" s="45" t="s">
        <v>77</v>
      </c>
      <c r="R53" s="45" t="s">
        <v>77</v>
      </c>
      <c r="S53" s="45" t="s">
        <v>77</v>
      </c>
      <c r="T53" s="45" t="s">
        <v>77</v>
      </c>
      <c r="U53" s="45" t="s">
        <v>77</v>
      </c>
      <c r="V53" s="45" t="s">
        <v>77</v>
      </c>
      <c r="W53" s="45" t="s">
        <v>77</v>
      </c>
      <c r="X53" s="45" t="s">
        <v>77</v>
      </c>
      <c r="Y53" s="45" t="s">
        <v>77</v>
      </c>
      <c r="Z53" s="45" t="s">
        <v>77</v>
      </c>
      <c r="AA53" s="45" t="s">
        <v>77</v>
      </c>
      <c r="AB53" s="45" t="s">
        <v>77</v>
      </c>
      <c r="AC53" s="46"/>
      <c r="AD53" s="46"/>
      <c r="AE53" s="46"/>
      <c r="AF53" s="46"/>
      <c r="AG53" s="46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</row>
    <row r="54" spans="1:52" ht="15" hidden="1" customHeight="1">
      <c r="A54" s="44">
        <v>51</v>
      </c>
      <c r="B54" s="45" t="s">
        <v>83</v>
      </c>
      <c r="C54" s="45" t="s">
        <v>89</v>
      </c>
      <c r="D54" s="45" t="s">
        <v>84</v>
      </c>
      <c r="E54" s="45" t="s">
        <v>92</v>
      </c>
      <c r="F54" s="45" t="s">
        <v>87</v>
      </c>
      <c r="G54" s="46"/>
      <c r="H54" s="45" t="s">
        <v>77</v>
      </c>
      <c r="I54" s="45" t="s">
        <v>77</v>
      </c>
      <c r="J54" s="45" t="s">
        <v>77</v>
      </c>
      <c r="K54" s="45" t="s">
        <v>77</v>
      </c>
      <c r="L54" s="45" t="s">
        <v>77</v>
      </c>
      <c r="M54" s="45" t="s">
        <v>77</v>
      </c>
      <c r="N54" s="45" t="s">
        <v>77</v>
      </c>
      <c r="O54" s="45" t="s">
        <v>77</v>
      </c>
      <c r="P54" s="45" t="s">
        <v>77</v>
      </c>
      <c r="Q54" s="45" t="s">
        <v>77</v>
      </c>
      <c r="R54" s="45" t="s">
        <v>77</v>
      </c>
      <c r="S54" s="45" t="s">
        <v>77</v>
      </c>
      <c r="T54" s="45" t="s">
        <v>77</v>
      </c>
      <c r="U54" s="45" t="s">
        <v>77</v>
      </c>
      <c r="V54" s="45" t="s">
        <v>77</v>
      </c>
      <c r="W54" s="45" t="s">
        <v>77</v>
      </c>
      <c r="X54" s="45" t="s">
        <v>77</v>
      </c>
      <c r="Y54" s="45" t="s">
        <v>77</v>
      </c>
      <c r="Z54" s="45" t="s">
        <v>77</v>
      </c>
      <c r="AA54" s="45" t="s">
        <v>77</v>
      </c>
      <c r="AB54" s="45" t="s">
        <v>77</v>
      </c>
      <c r="AC54" s="46"/>
      <c r="AD54" s="46"/>
      <c r="AE54" s="46"/>
      <c r="AF54" s="46"/>
      <c r="AG54" s="46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</row>
    <row r="55" spans="1:52" ht="28.5" hidden="1" customHeight="1">
      <c r="A55" s="44">
        <v>52</v>
      </c>
      <c r="B55" s="45" t="s">
        <v>78</v>
      </c>
      <c r="C55" s="45" t="s">
        <v>79</v>
      </c>
      <c r="D55" s="45" t="s">
        <v>84</v>
      </c>
      <c r="E55" s="45" t="s">
        <v>92</v>
      </c>
      <c r="F55" s="45" t="s">
        <v>82</v>
      </c>
      <c r="G55" s="46"/>
      <c r="H55" s="45" t="s">
        <v>77</v>
      </c>
      <c r="I55" s="45" t="s">
        <v>77</v>
      </c>
      <c r="J55" s="45" t="s">
        <v>77</v>
      </c>
      <c r="K55" s="45" t="s">
        <v>77</v>
      </c>
      <c r="L55" s="45" t="s">
        <v>77</v>
      </c>
      <c r="M55" s="45" t="s">
        <v>77</v>
      </c>
      <c r="N55" s="45" t="s">
        <v>77</v>
      </c>
      <c r="O55" s="45" t="s">
        <v>77</v>
      </c>
      <c r="P55" s="45" t="s">
        <v>77</v>
      </c>
      <c r="Q55" s="45" t="s">
        <v>77</v>
      </c>
      <c r="R55" s="45" t="s">
        <v>77</v>
      </c>
      <c r="S55" s="45" t="s">
        <v>77</v>
      </c>
      <c r="T55" s="45" t="s">
        <v>77</v>
      </c>
      <c r="U55" s="45" t="s">
        <v>77</v>
      </c>
      <c r="V55" s="45" t="s">
        <v>77</v>
      </c>
      <c r="W55" s="45" t="s">
        <v>77</v>
      </c>
      <c r="X55" s="45" t="s">
        <v>77</v>
      </c>
      <c r="Y55" s="45" t="s">
        <v>77</v>
      </c>
      <c r="Z55" s="45" t="s">
        <v>77</v>
      </c>
      <c r="AA55" s="45" t="s">
        <v>77</v>
      </c>
      <c r="AB55" s="45" t="s">
        <v>77</v>
      </c>
      <c r="AC55" s="46"/>
      <c r="AD55" s="46"/>
      <c r="AE55" s="46"/>
      <c r="AF55" s="46"/>
      <c r="AG55" s="46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</row>
    <row r="56" spans="1:52" ht="28.5" hidden="1" customHeight="1">
      <c r="A56" s="44">
        <v>53</v>
      </c>
      <c r="B56" s="45" t="s">
        <v>83</v>
      </c>
      <c r="C56" s="45" t="s">
        <v>89</v>
      </c>
      <c r="D56" s="45" t="s">
        <v>84</v>
      </c>
      <c r="E56" s="45" t="s">
        <v>92</v>
      </c>
      <c r="F56" s="45" t="s">
        <v>87</v>
      </c>
      <c r="G56" s="46"/>
      <c r="H56" s="45" t="s">
        <v>77</v>
      </c>
      <c r="I56" s="45" t="s">
        <v>77</v>
      </c>
      <c r="J56" s="45" t="s">
        <v>77</v>
      </c>
      <c r="K56" s="45" t="s">
        <v>77</v>
      </c>
      <c r="L56" s="45" t="s">
        <v>77</v>
      </c>
      <c r="M56" s="45" t="s">
        <v>77</v>
      </c>
      <c r="N56" s="45" t="s">
        <v>77</v>
      </c>
      <c r="O56" s="45" t="s">
        <v>77</v>
      </c>
      <c r="P56" s="45" t="s">
        <v>77</v>
      </c>
      <c r="Q56" s="45" t="s">
        <v>77</v>
      </c>
      <c r="R56" s="45" t="s">
        <v>77</v>
      </c>
      <c r="S56" s="45" t="s">
        <v>77</v>
      </c>
      <c r="T56" s="45" t="s">
        <v>77</v>
      </c>
      <c r="U56" s="45" t="s">
        <v>77</v>
      </c>
      <c r="V56" s="45" t="s">
        <v>77</v>
      </c>
      <c r="W56" s="45" t="s">
        <v>77</v>
      </c>
      <c r="X56" s="45" t="s">
        <v>77</v>
      </c>
      <c r="Y56" s="45" t="s">
        <v>77</v>
      </c>
      <c r="Z56" s="45" t="s">
        <v>77</v>
      </c>
      <c r="AA56" s="45" t="s">
        <v>77</v>
      </c>
      <c r="AB56" s="45" t="s">
        <v>77</v>
      </c>
      <c r="AC56" s="46"/>
      <c r="AD56" s="46"/>
      <c r="AE56" s="46"/>
      <c r="AF56" s="46"/>
      <c r="AG56" s="46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</row>
    <row r="57" spans="1:52" ht="15" hidden="1" customHeight="1">
      <c r="A57" s="44">
        <v>54</v>
      </c>
      <c r="B57" s="45" t="s">
        <v>83</v>
      </c>
      <c r="C57" s="45" t="s">
        <v>79</v>
      </c>
      <c r="D57" s="45" t="s">
        <v>84</v>
      </c>
      <c r="E57" s="45" t="s">
        <v>92</v>
      </c>
      <c r="F57" s="45" t="s">
        <v>87</v>
      </c>
      <c r="G57" s="46"/>
      <c r="H57" s="45" t="s">
        <v>77</v>
      </c>
      <c r="I57" s="45" t="s">
        <v>77</v>
      </c>
      <c r="J57" s="45" t="s">
        <v>77</v>
      </c>
      <c r="K57" s="45" t="s">
        <v>77</v>
      </c>
      <c r="L57" s="45" t="s">
        <v>77</v>
      </c>
      <c r="M57" s="45" t="s">
        <v>77</v>
      </c>
      <c r="N57" s="45" t="s">
        <v>77</v>
      </c>
      <c r="O57" s="45" t="s">
        <v>77</v>
      </c>
      <c r="P57" s="45" t="s">
        <v>77</v>
      </c>
      <c r="Q57" s="45" t="s">
        <v>77</v>
      </c>
      <c r="R57" s="45" t="s">
        <v>77</v>
      </c>
      <c r="S57" s="45" t="s">
        <v>77</v>
      </c>
      <c r="T57" s="45" t="s">
        <v>77</v>
      </c>
      <c r="U57" s="45" t="s">
        <v>77</v>
      </c>
      <c r="V57" s="45" t="s">
        <v>77</v>
      </c>
      <c r="W57" s="45" t="s">
        <v>77</v>
      </c>
      <c r="X57" s="45" t="s">
        <v>77</v>
      </c>
      <c r="Y57" s="45" t="s">
        <v>77</v>
      </c>
      <c r="Z57" s="45" t="s">
        <v>77</v>
      </c>
      <c r="AA57" s="45" t="s">
        <v>77</v>
      </c>
      <c r="AB57" s="45" t="s">
        <v>77</v>
      </c>
      <c r="AC57" s="46"/>
      <c r="AD57" s="46"/>
      <c r="AE57" s="46"/>
      <c r="AF57" s="46"/>
      <c r="AG57" s="46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</row>
    <row r="58" spans="1:52" ht="15" hidden="1" customHeight="1">
      <c r="A58" s="44">
        <v>55</v>
      </c>
      <c r="B58" s="45" t="s">
        <v>78</v>
      </c>
      <c r="C58" s="45" t="s">
        <v>89</v>
      </c>
      <c r="D58" s="45" t="s">
        <v>84</v>
      </c>
      <c r="E58" s="45" t="s">
        <v>92</v>
      </c>
      <c r="F58" s="45" t="s">
        <v>87</v>
      </c>
      <c r="G58" s="46"/>
      <c r="H58" s="45" t="s">
        <v>77</v>
      </c>
      <c r="I58" s="45" t="s">
        <v>77</v>
      </c>
      <c r="J58" s="45" t="s">
        <v>77</v>
      </c>
      <c r="K58" s="45" t="s">
        <v>77</v>
      </c>
      <c r="L58" s="45" t="s">
        <v>77</v>
      </c>
      <c r="M58" s="45" t="s">
        <v>77</v>
      </c>
      <c r="N58" s="45" t="s">
        <v>77</v>
      </c>
      <c r="O58" s="45" t="s">
        <v>77</v>
      </c>
      <c r="P58" s="45" t="s">
        <v>77</v>
      </c>
      <c r="Q58" s="45" t="s">
        <v>77</v>
      </c>
      <c r="R58" s="45" t="s">
        <v>77</v>
      </c>
      <c r="S58" s="45" t="s">
        <v>77</v>
      </c>
      <c r="T58" s="45" t="s">
        <v>77</v>
      </c>
      <c r="U58" s="45" t="s">
        <v>77</v>
      </c>
      <c r="V58" s="45" t="s">
        <v>77</v>
      </c>
      <c r="W58" s="45" t="s">
        <v>77</v>
      </c>
      <c r="X58" s="45" t="s">
        <v>77</v>
      </c>
      <c r="Y58" s="45" t="s">
        <v>77</v>
      </c>
      <c r="Z58" s="45" t="s">
        <v>77</v>
      </c>
      <c r="AA58" s="45" t="s">
        <v>77</v>
      </c>
      <c r="AB58" s="45" t="s">
        <v>77</v>
      </c>
      <c r="AC58" s="46"/>
      <c r="AD58" s="46"/>
      <c r="AE58" s="46"/>
      <c r="AF58" s="46"/>
      <c r="AG58" s="46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</row>
    <row r="59" spans="1:52" ht="15" hidden="1" customHeight="1">
      <c r="A59" s="44">
        <v>56</v>
      </c>
      <c r="B59" s="45" t="s">
        <v>83</v>
      </c>
      <c r="C59" s="45" t="s">
        <v>91</v>
      </c>
      <c r="D59" s="45" t="s">
        <v>84</v>
      </c>
      <c r="E59" s="45" t="s">
        <v>92</v>
      </c>
      <c r="F59" s="45" t="s">
        <v>87</v>
      </c>
      <c r="G59" s="45" t="s">
        <v>125</v>
      </c>
      <c r="H59" s="45" t="s">
        <v>77</v>
      </c>
      <c r="I59" s="45" t="s">
        <v>77</v>
      </c>
      <c r="J59" s="45" t="s">
        <v>77</v>
      </c>
      <c r="K59" s="45" t="s">
        <v>77</v>
      </c>
      <c r="L59" s="45" t="s">
        <v>77</v>
      </c>
      <c r="M59" s="45" t="s">
        <v>77</v>
      </c>
      <c r="N59" s="45" t="s">
        <v>77</v>
      </c>
      <c r="O59" s="45" t="s">
        <v>77</v>
      </c>
      <c r="P59" s="45" t="s">
        <v>77</v>
      </c>
      <c r="Q59" s="45" t="s">
        <v>77</v>
      </c>
      <c r="R59" s="45" t="s">
        <v>77</v>
      </c>
      <c r="S59" s="45" t="s">
        <v>77</v>
      </c>
      <c r="T59" s="45" t="s">
        <v>77</v>
      </c>
      <c r="U59" s="45" t="s">
        <v>77</v>
      </c>
      <c r="V59" s="45" t="s">
        <v>77</v>
      </c>
      <c r="W59" s="45" t="s">
        <v>77</v>
      </c>
      <c r="X59" s="45" t="s">
        <v>77</v>
      </c>
      <c r="Y59" s="45" t="s">
        <v>77</v>
      </c>
      <c r="Z59" s="45" t="s">
        <v>77</v>
      </c>
      <c r="AA59" s="45" t="s">
        <v>77</v>
      </c>
      <c r="AB59" s="45" t="s">
        <v>77</v>
      </c>
      <c r="AC59" s="46"/>
      <c r="AD59" s="46"/>
      <c r="AE59" s="46"/>
      <c r="AF59" s="46"/>
      <c r="AG59" s="46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</row>
    <row r="60" spans="1:52" ht="15" hidden="1" customHeight="1">
      <c r="A60" s="44">
        <v>57</v>
      </c>
      <c r="B60" s="45" t="s">
        <v>78</v>
      </c>
      <c r="C60" s="45" t="s">
        <v>79</v>
      </c>
      <c r="D60" s="45" t="s">
        <v>84</v>
      </c>
      <c r="E60" s="45" t="s">
        <v>92</v>
      </c>
      <c r="F60" s="45" t="s">
        <v>82</v>
      </c>
      <c r="G60" s="45" t="s">
        <v>98</v>
      </c>
      <c r="H60" s="45" t="s">
        <v>77</v>
      </c>
      <c r="I60" s="45" t="s">
        <v>77</v>
      </c>
      <c r="J60" s="45" t="s">
        <v>77</v>
      </c>
      <c r="K60" s="45" t="s">
        <v>77</v>
      </c>
      <c r="L60" s="45" t="s">
        <v>77</v>
      </c>
      <c r="M60" s="45" t="s">
        <v>77</v>
      </c>
      <c r="N60" s="45" t="s">
        <v>77</v>
      </c>
      <c r="O60" s="45" t="s">
        <v>77</v>
      </c>
      <c r="P60" s="45" t="s">
        <v>77</v>
      </c>
      <c r="Q60" s="45" t="s">
        <v>77</v>
      </c>
      <c r="R60" s="45" t="s">
        <v>77</v>
      </c>
      <c r="S60" s="45" t="s">
        <v>77</v>
      </c>
      <c r="T60" s="45" t="s">
        <v>77</v>
      </c>
      <c r="U60" s="45" t="s">
        <v>77</v>
      </c>
      <c r="V60" s="45" t="s">
        <v>77</v>
      </c>
      <c r="W60" s="45" t="s">
        <v>77</v>
      </c>
      <c r="X60" s="45" t="s">
        <v>77</v>
      </c>
      <c r="Y60" s="45" t="s">
        <v>77</v>
      </c>
      <c r="Z60" s="45" t="s">
        <v>77</v>
      </c>
      <c r="AA60" s="45" t="s">
        <v>77</v>
      </c>
      <c r="AB60" s="45" t="s">
        <v>77</v>
      </c>
      <c r="AC60" s="46"/>
      <c r="AD60" s="46"/>
      <c r="AE60" s="46"/>
      <c r="AF60" s="46"/>
      <c r="AG60" s="46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</row>
    <row r="61" spans="1:52" ht="42" hidden="1" customHeight="1">
      <c r="A61" s="44">
        <v>58</v>
      </c>
      <c r="B61" s="45" t="s">
        <v>83</v>
      </c>
      <c r="C61" s="45" t="s">
        <v>79</v>
      </c>
      <c r="D61" s="45" t="s">
        <v>84</v>
      </c>
      <c r="E61" s="45" t="s">
        <v>92</v>
      </c>
      <c r="F61" s="45" t="s">
        <v>87</v>
      </c>
      <c r="G61" s="46"/>
      <c r="H61" s="45" t="s">
        <v>77</v>
      </c>
      <c r="I61" s="45" t="s">
        <v>77</v>
      </c>
      <c r="J61" s="45" t="s">
        <v>77</v>
      </c>
      <c r="K61" s="45" t="s">
        <v>77</v>
      </c>
      <c r="L61" s="45" t="s">
        <v>77</v>
      </c>
      <c r="M61" s="45" t="s">
        <v>77</v>
      </c>
      <c r="N61" s="45" t="s">
        <v>77</v>
      </c>
      <c r="O61" s="45" t="s">
        <v>77</v>
      </c>
      <c r="P61" s="45" t="s">
        <v>77</v>
      </c>
      <c r="Q61" s="45" t="s">
        <v>77</v>
      </c>
      <c r="R61" s="45" t="s">
        <v>77</v>
      </c>
      <c r="S61" s="45" t="s">
        <v>77</v>
      </c>
      <c r="T61" s="45" t="s">
        <v>77</v>
      </c>
      <c r="U61" s="45" t="s">
        <v>77</v>
      </c>
      <c r="V61" s="45" t="s">
        <v>77</v>
      </c>
      <c r="W61" s="45" t="s">
        <v>77</v>
      </c>
      <c r="X61" s="45" t="s">
        <v>77</v>
      </c>
      <c r="Y61" s="45" t="s">
        <v>77</v>
      </c>
      <c r="Z61" s="45" t="s">
        <v>77</v>
      </c>
      <c r="AA61" s="45" t="s">
        <v>77</v>
      </c>
      <c r="AB61" s="45" t="s">
        <v>77</v>
      </c>
      <c r="AC61" s="46"/>
      <c r="AD61" s="46"/>
      <c r="AE61" s="46"/>
      <c r="AF61" s="46"/>
      <c r="AG61" s="46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</row>
    <row r="62" spans="1:52" ht="15" hidden="1" customHeight="1">
      <c r="A62" s="44">
        <v>59</v>
      </c>
      <c r="B62" s="45" t="s">
        <v>83</v>
      </c>
      <c r="C62" s="45" t="s">
        <v>89</v>
      </c>
      <c r="D62" s="45" t="s">
        <v>84</v>
      </c>
      <c r="E62" s="45" t="s">
        <v>92</v>
      </c>
      <c r="F62" s="45" t="s">
        <v>87</v>
      </c>
      <c r="G62" s="46"/>
      <c r="H62" s="45" t="s">
        <v>77</v>
      </c>
      <c r="I62" s="45" t="s">
        <v>77</v>
      </c>
      <c r="J62" s="45" t="s">
        <v>77</v>
      </c>
      <c r="K62" s="45" t="s">
        <v>77</v>
      </c>
      <c r="L62" s="45" t="s">
        <v>77</v>
      </c>
      <c r="M62" s="45" t="s">
        <v>77</v>
      </c>
      <c r="N62" s="45" t="s">
        <v>77</v>
      </c>
      <c r="O62" s="45" t="s">
        <v>77</v>
      </c>
      <c r="P62" s="45" t="s">
        <v>77</v>
      </c>
      <c r="Q62" s="45" t="s">
        <v>77</v>
      </c>
      <c r="R62" s="45" t="s">
        <v>77</v>
      </c>
      <c r="S62" s="45" t="s">
        <v>77</v>
      </c>
      <c r="T62" s="45" t="s">
        <v>77</v>
      </c>
      <c r="U62" s="45" t="s">
        <v>77</v>
      </c>
      <c r="V62" s="45" t="s">
        <v>77</v>
      </c>
      <c r="W62" s="45" t="s">
        <v>77</v>
      </c>
      <c r="X62" s="45" t="s">
        <v>77</v>
      </c>
      <c r="Y62" s="45" t="s">
        <v>77</v>
      </c>
      <c r="Z62" s="45" t="s">
        <v>77</v>
      </c>
      <c r="AA62" s="45" t="s">
        <v>77</v>
      </c>
      <c r="AB62" s="45" t="s">
        <v>77</v>
      </c>
      <c r="AC62" s="46"/>
      <c r="AD62" s="46"/>
      <c r="AE62" s="46"/>
      <c r="AF62" s="46"/>
      <c r="AG62" s="46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</row>
    <row r="63" spans="1:52" ht="15" customHeight="1">
      <c r="A63" s="44">
        <v>60</v>
      </c>
      <c r="B63" s="45" t="s">
        <v>78</v>
      </c>
      <c r="C63" s="45" t="s">
        <v>79</v>
      </c>
      <c r="D63" s="45" t="s">
        <v>90</v>
      </c>
      <c r="E63" s="45" t="s">
        <v>92</v>
      </c>
      <c r="F63" s="45" t="s">
        <v>87</v>
      </c>
      <c r="G63" s="46"/>
      <c r="H63" s="45" t="s">
        <v>77</v>
      </c>
      <c r="I63" s="45" t="s">
        <v>77</v>
      </c>
      <c r="J63" s="45" t="s">
        <v>77</v>
      </c>
      <c r="K63" s="45" t="s">
        <v>77</v>
      </c>
      <c r="L63" s="45" t="s">
        <v>77</v>
      </c>
      <c r="M63" s="45" t="s">
        <v>77</v>
      </c>
      <c r="N63" s="45" t="s">
        <v>77</v>
      </c>
      <c r="O63" s="45" t="s">
        <v>77</v>
      </c>
      <c r="P63" s="45" t="s">
        <v>77</v>
      </c>
      <c r="Q63" s="45" t="s">
        <v>77</v>
      </c>
      <c r="R63" s="45" t="s">
        <v>77</v>
      </c>
      <c r="S63" s="45" t="s">
        <v>77</v>
      </c>
      <c r="T63" s="45" t="s">
        <v>77</v>
      </c>
      <c r="U63" s="45" t="s">
        <v>77</v>
      </c>
      <c r="V63" s="45" t="s">
        <v>77</v>
      </c>
      <c r="W63" s="45" t="s">
        <v>77</v>
      </c>
      <c r="X63" s="45" t="s">
        <v>77</v>
      </c>
      <c r="Y63" s="45" t="s">
        <v>77</v>
      </c>
      <c r="Z63" s="45" t="s">
        <v>77</v>
      </c>
      <c r="AA63" s="45" t="s">
        <v>77</v>
      </c>
      <c r="AB63" s="45" t="s">
        <v>77</v>
      </c>
      <c r="AC63" s="45"/>
      <c r="AD63" s="46"/>
      <c r="AE63" s="46"/>
      <c r="AF63" s="46"/>
      <c r="AG63" s="46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</row>
    <row r="64" spans="1:52" ht="15" hidden="1" customHeight="1">
      <c r="A64" s="44">
        <v>61</v>
      </c>
      <c r="B64" s="45" t="s">
        <v>83</v>
      </c>
      <c r="C64" s="45" t="s">
        <v>97</v>
      </c>
      <c r="D64" s="45" t="s">
        <v>84</v>
      </c>
      <c r="E64" s="45" t="s">
        <v>92</v>
      </c>
      <c r="F64" s="45" t="s">
        <v>85</v>
      </c>
      <c r="G64" s="45" t="s">
        <v>127</v>
      </c>
      <c r="H64" s="45" t="s">
        <v>77</v>
      </c>
      <c r="I64" s="45" t="s">
        <v>77</v>
      </c>
      <c r="J64" s="45" t="s">
        <v>77</v>
      </c>
      <c r="K64" s="45" t="s">
        <v>77</v>
      </c>
      <c r="L64" s="45" t="s">
        <v>77</v>
      </c>
      <c r="M64" s="45" t="s">
        <v>77</v>
      </c>
      <c r="N64" s="45" t="s">
        <v>77</v>
      </c>
      <c r="O64" s="45" t="s">
        <v>77</v>
      </c>
      <c r="P64" s="45" t="s">
        <v>77</v>
      </c>
      <c r="Q64" s="45" t="s">
        <v>77</v>
      </c>
      <c r="R64" s="45" t="s">
        <v>77</v>
      </c>
      <c r="S64" s="45" t="s">
        <v>77</v>
      </c>
      <c r="T64" s="45" t="s">
        <v>77</v>
      </c>
      <c r="U64" s="45" t="s">
        <v>77</v>
      </c>
      <c r="V64" s="45" t="s">
        <v>77</v>
      </c>
      <c r="W64" s="45" t="s">
        <v>77</v>
      </c>
      <c r="X64" s="45" t="s">
        <v>77</v>
      </c>
      <c r="Y64" s="45" t="s">
        <v>77</v>
      </c>
      <c r="Z64" s="45" t="s">
        <v>77</v>
      </c>
      <c r="AA64" s="45" t="s">
        <v>77</v>
      </c>
      <c r="AB64" s="45" t="s">
        <v>77</v>
      </c>
      <c r="AC64" s="46"/>
      <c r="AD64" s="46"/>
      <c r="AE64" s="46"/>
      <c r="AF64" s="46"/>
      <c r="AG64" s="46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</row>
    <row r="65" spans="1:52" ht="15" hidden="1" customHeight="1">
      <c r="A65" s="44">
        <v>62</v>
      </c>
      <c r="B65" s="45" t="s">
        <v>83</v>
      </c>
      <c r="C65" s="45" t="s">
        <v>89</v>
      </c>
      <c r="D65" s="45" t="s">
        <v>84</v>
      </c>
      <c r="E65" s="45" t="s">
        <v>92</v>
      </c>
      <c r="F65" s="45" t="s">
        <v>87</v>
      </c>
      <c r="G65" s="46"/>
      <c r="H65" s="45" t="s">
        <v>77</v>
      </c>
      <c r="I65" s="45" t="s">
        <v>77</v>
      </c>
      <c r="J65" s="45" t="s">
        <v>77</v>
      </c>
      <c r="K65" s="45" t="s">
        <v>77</v>
      </c>
      <c r="L65" s="45" t="s">
        <v>77</v>
      </c>
      <c r="M65" s="45" t="s">
        <v>77</v>
      </c>
      <c r="N65" s="45" t="s">
        <v>77</v>
      </c>
      <c r="O65" s="45" t="s">
        <v>77</v>
      </c>
      <c r="P65" s="45" t="s">
        <v>77</v>
      </c>
      <c r="Q65" s="45" t="s">
        <v>77</v>
      </c>
      <c r="R65" s="45" t="s">
        <v>77</v>
      </c>
      <c r="S65" s="45" t="s">
        <v>77</v>
      </c>
      <c r="T65" s="45" t="s">
        <v>77</v>
      </c>
      <c r="U65" s="45" t="s">
        <v>77</v>
      </c>
      <c r="V65" s="45" t="s">
        <v>77</v>
      </c>
      <c r="W65" s="45" t="s">
        <v>77</v>
      </c>
      <c r="X65" s="45" t="s">
        <v>77</v>
      </c>
      <c r="Y65" s="45" t="s">
        <v>77</v>
      </c>
      <c r="Z65" s="45" t="s">
        <v>77</v>
      </c>
      <c r="AA65" s="45" t="s">
        <v>77</v>
      </c>
      <c r="AB65" s="45" t="s">
        <v>77</v>
      </c>
      <c r="AC65" s="46"/>
      <c r="AD65" s="46"/>
      <c r="AE65" s="46"/>
      <c r="AF65" s="46"/>
      <c r="AG65" s="46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</row>
    <row r="66" spans="1:52" ht="15" hidden="1" customHeight="1">
      <c r="A66" s="44">
        <v>63</v>
      </c>
      <c r="B66" s="45" t="s">
        <v>78</v>
      </c>
      <c r="C66" s="45" t="s">
        <v>91</v>
      </c>
      <c r="D66" s="45" t="s">
        <v>84</v>
      </c>
      <c r="E66" s="45" t="s">
        <v>92</v>
      </c>
      <c r="F66" s="45" t="s">
        <v>87</v>
      </c>
      <c r="G66" s="46"/>
      <c r="H66" s="45" t="s">
        <v>77</v>
      </c>
      <c r="I66" s="45" t="s">
        <v>77</v>
      </c>
      <c r="J66" s="45" t="s">
        <v>77</v>
      </c>
      <c r="K66" s="45" t="s">
        <v>77</v>
      </c>
      <c r="L66" s="45" t="s">
        <v>77</v>
      </c>
      <c r="M66" s="45" t="s">
        <v>77</v>
      </c>
      <c r="N66" s="45" t="s">
        <v>77</v>
      </c>
      <c r="O66" s="45" t="s">
        <v>77</v>
      </c>
      <c r="P66" s="45" t="s">
        <v>77</v>
      </c>
      <c r="Q66" s="45" t="s">
        <v>77</v>
      </c>
      <c r="R66" s="45" t="s">
        <v>77</v>
      </c>
      <c r="S66" s="45" t="s">
        <v>77</v>
      </c>
      <c r="T66" s="45" t="s">
        <v>77</v>
      </c>
      <c r="U66" s="45" t="s">
        <v>77</v>
      </c>
      <c r="V66" s="45" t="s">
        <v>77</v>
      </c>
      <c r="W66" s="45" t="s">
        <v>77</v>
      </c>
      <c r="X66" s="45" t="s">
        <v>77</v>
      </c>
      <c r="Y66" s="45" t="s">
        <v>77</v>
      </c>
      <c r="Z66" s="45" t="s">
        <v>77</v>
      </c>
      <c r="AA66" s="45" t="s">
        <v>77</v>
      </c>
      <c r="AB66" s="45" t="s">
        <v>77</v>
      </c>
      <c r="AC66" s="46"/>
      <c r="AD66" s="46"/>
      <c r="AE66" s="46"/>
      <c r="AF66" s="46"/>
      <c r="AG66" s="46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</row>
    <row r="67" spans="1:52" ht="15" hidden="1" customHeight="1">
      <c r="A67" s="44">
        <v>64</v>
      </c>
      <c r="B67" s="45" t="s">
        <v>78</v>
      </c>
      <c r="C67" s="45" t="s">
        <v>79</v>
      </c>
      <c r="D67" s="45" t="s">
        <v>84</v>
      </c>
      <c r="E67" s="45" t="s">
        <v>92</v>
      </c>
      <c r="F67" s="45" t="s">
        <v>88</v>
      </c>
      <c r="G67" s="46"/>
      <c r="H67" s="45" t="s">
        <v>77</v>
      </c>
      <c r="I67" s="45" t="s">
        <v>77</v>
      </c>
      <c r="J67" s="45" t="s">
        <v>77</v>
      </c>
      <c r="K67" s="45" t="s">
        <v>77</v>
      </c>
      <c r="L67" s="45" t="s">
        <v>77</v>
      </c>
      <c r="M67" s="45" t="s">
        <v>77</v>
      </c>
      <c r="N67" s="45" t="s">
        <v>77</v>
      </c>
      <c r="O67" s="45" t="s">
        <v>77</v>
      </c>
      <c r="P67" s="45" t="s">
        <v>77</v>
      </c>
      <c r="Q67" s="45" t="s">
        <v>77</v>
      </c>
      <c r="R67" s="45" t="s">
        <v>77</v>
      </c>
      <c r="S67" s="45" t="s">
        <v>77</v>
      </c>
      <c r="T67" s="45" t="s">
        <v>77</v>
      </c>
      <c r="U67" s="45" t="s">
        <v>77</v>
      </c>
      <c r="V67" s="45" t="s">
        <v>77</v>
      </c>
      <c r="W67" s="45" t="s">
        <v>77</v>
      </c>
      <c r="X67" s="45" t="s">
        <v>77</v>
      </c>
      <c r="Y67" s="45" t="s">
        <v>77</v>
      </c>
      <c r="Z67" s="45" t="s">
        <v>77</v>
      </c>
      <c r="AA67" s="45" t="s">
        <v>77</v>
      </c>
      <c r="AB67" s="45" t="s">
        <v>77</v>
      </c>
      <c r="AC67" s="46"/>
      <c r="AD67" s="46"/>
      <c r="AE67" s="46"/>
      <c r="AF67" s="46"/>
      <c r="AG67" s="46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</row>
    <row r="68" spans="1:52" ht="72" hidden="1" customHeight="1">
      <c r="A68" s="44">
        <v>65</v>
      </c>
      <c r="B68" s="45" t="s">
        <v>83</v>
      </c>
      <c r="C68" s="45" t="s">
        <v>97</v>
      </c>
      <c r="D68" s="45" t="s">
        <v>95</v>
      </c>
      <c r="E68" s="45" t="s">
        <v>92</v>
      </c>
      <c r="F68" s="45" t="s">
        <v>87</v>
      </c>
      <c r="G68" s="46"/>
      <c r="H68" s="45" t="s">
        <v>77</v>
      </c>
      <c r="I68" s="45" t="s">
        <v>77</v>
      </c>
      <c r="J68" s="45" t="s">
        <v>77</v>
      </c>
      <c r="K68" s="45" t="s">
        <v>77</v>
      </c>
      <c r="L68" s="45" t="s">
        <v>77</v>
      </c>
      <c r="M68" s="45" t="s">
        <v>77</v>
      </c>
      <c r="N68" s="45" t="s">
        <v>77</v>
      </c>
      <c r="O68" s="45" t="s">
        <v>77</v>
      </c>
      <c r="P68" s="45" t="s">
        <v>77</v>
      </c>
      <c r="Q68" s="45" t="s">
        <v>77</v>
      </c>
      <c r="R68" s="45" t="s">
        <v>77</v>
      </c>
      <c r="S68" s="45" t="s">
        <v>77</v>
      </c>
      <c r="T68" s="45" t="s">
        <v>77</v>
      </c>
      <c r="U68" s="45" t="s">
        <v>77</v>
      </c>
      <c r="V68" s="45" t="s">
        <v>77</v>
      </c>
      <c r="W68" s="45" t="s">
        <v>77</v>
      </c>
      <c r="X68" s="45" t="s">
        <v>77</v>
      </c>
      <c r="Y68" s="45" t="s">
        <v>77</v>
      </c>
      <c r="Z68" s="45" t="s">
        <v>77</v>
      </c>
      <c r="AA68" s="45" t="s">
        <v>77</v>
      </c>
      <c r="AB68" s="45" t="s">
        <v>77</v>
      </c>
      <c r="AC68" s="46"/>
      <c r="AD68" s="46"/>
      <c r="AE68" s="46"/>
      <c r="AF68" s="46"/>
      <c r="AG68" s="46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</row>
    <row r="69" spans="1:52">
      <c r="A69" s="44">
        <v>66</v>
      </c>
      <c r="B69" s="45" t="s">
        <v>83</v>
      </c>
      <c r="C69" s="45" t="s">
        <v>89</v>
      </c>
      <c r="D69" s="45" t="s">
        <v>84</v>
      </c>
      <c r="E69" s="45" t="s">
        <v>92</v>
      </c>
      <c r="F69" s="45" t="s">
        <v>82</v>
      </c>
      <c r="G69" s="45" t="s">
        <v>98</v>
      </c>
      <c r="H69" s="45" t="s">
        <v>77</v>
      </c>
      <c r="I69" s="45" t="s">
        <v>77</v>
      </c>
      <c r="J69" s="45" t="s">
        <v>77</v>
      </c>
      <c r="K69" s="45" t="s">
        <v>77</v>
      </c>
      <c r="L69" s="45" t="s">
        <v>77</v>
      </c>
      <c r="M69" s="45" t="s">
        <v>77</v>
      </c>
      <c r="N69" s="45" t="s">
        <v>77</v>
      </c>
      <c r="O69" s="45" t="s">
        <v>77</v>
      </c>
      <c r="P69" s="45" t="s">
        <v>77</v>
      </c>
      <c r="Q69" s="45" t="s">
        <v>77</v>
      </c>
      <c r="R69" s="45" t="s">
        <v>77</v>
      </c>
      <c r="S69" s="45" t="s">
        <v>77</v>
      </c>
      <c r="T69" s="45" t="s">
        <v>77</v>
      </c>
      <c r="U69" s="45" t="s">
        <v>77</v>
      </c>
      <c r="V69" s="45" t="s">
        <v>77</v>
      </c>
      <c r="W69" s="45" t="s">
        <v>77</v>
      </c>
      <c r="X69" s="45" t="s">
        <v>77</v>
      </c>
      <c r="Y69" s="45" t="s">
        <v>77</v>
      </c>
      <c r="Z69" s="45" t="s">
        <v>77</v>
      </c>
      <c r="AA69" s="45" t="s">
        <v>77</v>
      </c>
      <c r="AB69" s="45" t="s">
        <v>77</v>
      </c>
      <c r="AC69" s="45"/>
      <c r="AD69" s="46"/>
      <c r="AE69" s="46"/>
      <c r="AF69" s="46"/>
      <c r="AG69" s="46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</row>
    <row r="70" spans="1:52" ht="15" hidden="1" customHeight="1">
      <c r="A70" s="44">
        <v>67</v>
      </c>
      <c r="B70" s="45" t="s">
        <v>83</v>
      </c>
      <c r="C70" s="45" t="s">
        <v>91</v>
      </c>
      <c r="D70" s="45" t="s">
        <v>84</v>
      </c>
      <c r="E70" s="45" t="s">
        <v>92</v>
      </c>
      <c r="F70" s="45" t="s">
        <v>87</v>
      </c>
      <c r="G70" s="46"/>
      <c r="H70" s="45" t="s">
        <v>77</v>
      </c>
      <c r="I70" s="45" t="s">
        <v>77</v>
      </c>
      <c r="J70" s="45" t="s">
        <v>77</v>
      </c>
      <c r="K70" s="45" t="s">
        <v>77</v>
      </c>
      <c r="L70" s="45" t="s">
        <v>77</v>
      </c>
      <c r="M70" s="45" t="s">
        <v>77</v>
      </c>
      <c r="N70" s="45" t="s">
        <v>77</v>
      </c>
      <c r="O70" s="45" t="s">
        <v>77</v>
      </c>
      <c r="P70" s="45" t="s">
        <v>77</v>
      </c>
      <c r="Q70" s="45" t="s">
        <v>77</v>
      </c>
      <c r="R70" s="45" t="s">
        <v>77</v>
      </c>
      <c r="S70" s="45" t="s">
        <v>77</v>
      </c>
      <c r="T70" s="45" t="s">
        <v>77</v>
      </c>
      <c r="U70" s="45" t="s">
        <v>77</v>
      </c>
      <c r="V70" s="45" t="s">
        <v>77</v>
      </c>
      <c r="W70" s="45" t="s">
        <v>77</v>
      </c>
      <c r="X70" s="45" t="s">
        <v>77</v>
      </c>
      <c r="Y70" s="45" t="s">
        <v>77</v>
      </c>
      <c r="Z70" s="45" t="s">
        <v>77</v>
      </c>
      <c r="AA70" s="45" t="s">
        <v>77</v>
      </c>
      <c r="AB70" s="45" t="s">
        <v>77</v>
      </c>
      <c r="AC70" s="46"/>
      <c r="AD70" s="46"/>
      <c r="AE70" s="46"/>
      <c r="AF70" s="46"/>
      <c r="AG70" s="46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</row>
    <row r="71" spans="1:52" ht="30" hidden="1" customHeight="1">
      <c r="A71" s="44">
        <v>68</v>
      </c>
      <c r="B71" s="45" t="s">
        <v>78</v>
      </c>
      <c r="C71" s="45" t="s">
        <v>79</v>
      </c>
      <c r="D71" s="45" t="s">
        <v>96</v>
      </c>
      <c r="E71" s="45" t="s">
        <v>92</v>
      </c>
      <c r="F71" s="45" t="s">
        <v>88</v>
      </c>
      <c r="G71" s="46"/>
      <c r="H71" s="45" t="s">
        <v>77</v>
      </c>
      <c r="I71" s="45" t="s">
        <v>77</v>
      </c>
      <c r="J71" s="45" t="s">
        <v>77</v>
      </c>
      <c r="K71" s="45" t="s">
        <v>77</v>
      </c>
      <c r="L71" s="45" t="s">
        <v>77</v>
      </c>
      <c r="M71" s="45" t="s">
        <v>77</v>
      </c>
      <c r="N71" s="45" t="s">
        <v>77</v>
      </c>
      <c r="O71" s="45" t="s">
        <v>77</v>
      </c>
      <c r="P71" s="45" t="s">
        <v>77</v>
      </c>
      <c r="Q71" s="45" t="s">
        <v>77</v>
      </c>
      <c r="R71" s="45" t="s">
        <v>77</v>
      </c>
      <c r="S71" s="45" t="s">
        <v>77</v>
      </c>
      <c r="T71" s="45" t="s">
        <v>77</v>
      </c>
      <c r="U71" s="45" t="s">
        <v>77</v>
      </c>
      <c r="V71" s="45" t="s">
        <v>77</v>
      </c>
      <c r="W71" s="45" t="s">
        <v>77</v>
      </c>
      <c r="X71" s="45" t="s">
        <v>77</v>
      </c>
      <c r="Y71" s="45" t="s">
        <v>77</v>
      </c>
      <c r="Z71" s="45" t="s">
        <v>77</v>
      </c>
      <c r="AA71" s="45" t="s">
        <v>77</v>
      </c>
      <c r="AB71" s="45" t="s">
        <v>77</v>
      </c>
      <c r="AC71" s="46"/>
      <c r="AD71" s="46"/>
      <c r="AE71" s="46"/>
      <c r="AF71" s="46"/>
      <c r="AG71" s="46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</row>
    <row r="72" spans="1:52" ht="15" hidden="1" customHeight="1">
      <c r="A72" s="44">
        <v>69</v>
      </c>
      <c r="B72" s="45" t="s">
        <v>83</v>
      </c>
      <c r="C72" s="45" t="s">
        <v>91</v>
      </c>
      <c r="D72" s="45" t="s">
        <v>84</v>
      </c>
      <c r="E72" s="45" t="s">
        <v>92</v>
      </c>
      <c r="F72" s="45" t="s">
        <v>87</v>
      </c>
      <c r="G72" s="46"/>
      <c r="H72" s="45" t="s">
        <v>77</v>
      </c>
      <c r="I72" s="45" t="s">
        <v>77</v>
      </c>
      <c r="J72" s="45" t="s">
        <v>77</v>
      </c>
      <c r="K72" s="45" t="s">
        <v>77</v>
      </c>
      <c r="L72" s="45" t="s">
        <v>77</v>
      </c>
      <c r="M72" s="45" t="s">
        <v>77</v>
      </c>
      <c r="N72" s="45" t="s">
        <v>77</v>
      </c>
      <c r="O72" s="45" t="s">
        <v>77</v>
      </c>
      <c r="P72" s="45" t="s">
        <v>77</v>
      </c>
      <c r="Q72" s="45" t="s">
        <v>77</v>
      </c>
      <c r="R72" s="45" t="s">
        <v>77</v>
      </c>
      <c r="S72" s="45" t="s">
        <v>77</v>
      </c>
      <c r="T72" s="45" t="s">
        <v>77</v>
      </c>
      <c r="U72" s="45" t="s">
        <v>77</v>
      </c>
      <c r="V72" s="45" t="s">
        <v>77</v>
      </c>
      <c r="W72" s="45" t="s">
        <v>77</v>
      </c>
      <c r="X72" s="45" t="s">
        <v>77</v>
      </c>
      <c r="Y72" s="45" t="s">
        <v>77</v>
      </c>
      <c r="Z72" s="45" t="s">
        <v>77</v>
      </c>
      <c r="AA72" s="45" t="s">
        <v>77</v>
      </c>
      <c r="AB72" s="45" t="s">
        <v>77</v>
      </c>
      <c r="AC72" s="46"/>
      <c r="AD72" s="46"/>
      <c r="AE72" s="46"/>
      <c r="AF72" s="46"/>
      <c r="AG72" s="46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</row>
    <row r="73" spans="1:52" ht="15" customHeight="1">
      <c r="A73" s="44">
        <v>70</v>
      </c>
      <c r="B73" s="45" t="s">
        <v>78</v>
      </c>
      <c r="C73" s="45" t="s">
        <v>79</v>
      </c>
      <c r="D73" s="45" t="s">
        <v>84</v>
      </c>
      <c r="E73" s="45" t="s">
        <v>92</v>
      </c>
      <c r="F73" s="45" t="s">
        <v>88</v>
      </c>
      <c r="G73" s="46"/>
      <c r="H73" s="45" t="s">
        <v>77</v>
      </c>
      <c r="I73" s="45" t="s">
        <v>77</v>
      </c>
      <c r="J73" s="45" t="s">
        <v>77</v>
      </c>
      <c r="K73" s="45" t="s">
        <v>77</v>
      </c>
      <c r="L73" s="45" t="s">
        <v>77</v>
      </c>
      <c r="M73" s="45" t="s">
        <v>77</v>
      </c>
      <c r="N73" s="45" t="s">
        <v>77</v>
      </c>
      <c r="O73" s="45" t="s">
        <v>77</v>
      </c>
      <c r="P73" s="45" t="s">
        <v>77</v>
      </c>
      <c r="Q73" s="45" t="s">
        <v>77</v>
      </c>
      <c r="R73" s="45" t="s">
        <v>77</v>
      </c>
      <c r="S73" s="45" t="s">
        <v>77</v>
      </c>
      <c r="T73" s="45" t="s">
        <v>77</v>
      </c>
      <c r="U73" s="45" t="s">
        <v>77</v>
      </c>
      <c r="V73" s="45" t="s">
        <v>77</v>
      </c>
      <c r="W73" s="45" t="s">
        <v>77</v>
      </c>
      <c r="X73" s="45" t="s">
        <v>77</v>
      </c>
      <c r="Y73" s="45" t="s">
        <v>77</v>
      </c>
      <c r="Z73" s="45" t="s">
        <v>77</v>
      </c>
      <c r="AA73" s="45" t="s">
        <v>77</v>
      </c>
      <c r="AB73" s="45" t="s">
        <v>77</v>
      </c>
      <c r="AC73" s="45"/>
      <c r="AD73" s="46"/>
      <c r="AE73" s="46"/>
      <c r="AF73" s="46"/>
      <c r="AG73" s="46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</row>
    <row r="74" spans="1:52" ht="15" hidden="1" customHeight="1">
      <c r="A74" s="44">
        <v>71</v>
      </c>
      <c r="B74" s="45" t="s">
        <v>78</v>
      </c>
      <c r="C74" s="45" t="s">
        <v>89</v>
      </c>
      <c r="D74" s="45" t="s">
        <v>84</v>
      </c>
      <c r="E74" s="45" t="s">
        <v>92</v>
      </c>
      <c r="F74" s="45" t="s">
        <v>87</v>
      </c>
      <c r="G74" s="46"/>
      <c r="H74" s="45" t="s">
        <v>77</v>
      </c>
      <c r="I74" s="45" t="s">
        <v>77</v>
      </c>
      <c r="J74" s="45" t="s">
        <v>77</v>
      </c>
      <c r="K74" s="45" t="s">
        <v>77</v>
      </c>
      <c r="L74" s="45" t="s">
        <v>77</v>
      </c>
      <c r="M74" s="45" t="s">
        <v>77</v>
      </c>
      <c r="N74" s="45" t="s">
        <v>77</v>
      </c>
      <c r="O74" s="45" t="s">
        <v>77</v>
      </c>
      <c r="P74" s="45" t="s">
        <v>77</v>
      </c>
      <c r="Q74" s="45" t="s">
        <v>77</v>
      </c>
      <c r="R74" s="45" t="s">
        <v>77</v>
      </c>
      <c r="S74" s="45" t="s">
        <v>77</v>
      </c>
      <c r="T74" s="45" t="s">
        <v>77</v>
      </c>
      <c r="U74" s="45" t="s">
        <v>77</v>
      </c>
      <c r="V74" s="45" t="s">
        <v>77</v>
      </c>
      <c r="W74" s="45" t="s">
        <v>77</v>
      </c>
      <c r="X74" s="45" t="s">
        <v>77</v>
      </c>
      <c r="Y74" s="45" t="s">
        <v>77</v>
      </c>
      <c r="Z74" s="45" t="s">
        <v>77</v>
      </c>
      <c r="AA74" s="45" t="s">
        <v>77</v>
      </c>
      <c r="AB74" s="45" t="s">
        <v>77</v>
      </c>
      <c r="AC74" s="46"/>
      <c r="AD74" s="46"/>
      <c r="AE74" s="46"/>
      <c r="AF74" s="46"/>
      <c r="AG74" s="46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</row>
    <row r="75" spans="1:52" ht="15" hidden="1" customHeight="1">
      <c r="A75" s="44">
        <v>72</v>
      </c>
      <c r="B75" s="45" t="s">
        <v>83</v>
      </c>
      <c r="C75" s="45" t="s">
        <v>89</v>
      </c>
      <c r="D75" s="45" t="s">
        <v>84</v>
      </c>
      <c r="E75" s="45" t="s">
        <v>92</v>
      </c>
      <c r="F75" s="45" t="s">
        <v>87</v>
      </c>
      <c r="G75" s="45" t="s">
        <v>106</v>
      </c>
      <c r="H75" s="45" t="s">
        <v>77</v>
      </c>
      <c r="I75" s="45" t="s">
        <v>77</v>
      </c>
      <c r="J75" s="45" t="s">
        <v>77</v>
      </c>
      <c r="K75" s="45" t="s">
        <v>77</v>
      </c>
      <c r="L75" s="45" t="s">
        <v>77</v>
      </c>
      <c r="M75" s="45" t="s">
        <v>77</v>
      </c>
      <c r="N75" s="45" t="s">
        <v>77</v>
      </c>
      <c r="O75" s="45" t="s">
        <v>77</v>
      </c>
      <c r="P75" s="45" t="s">
        <v>77</v>
      </c>
      <c r="Q75" s="45" t="s">
        <v>77</v>
      </c>
      <c r="R75" s="45" t="s">
        <v>77</v>
      </c>
      <c r="S75" s="45" t="s">
        <v>77</v>
      </c>
      <c r="T75" s="45" t="s">
        <v>77</v>
      </c>
      <c r="U75" s="45" t="s">
        <v>77</v>
      </c>
      <c r="V75" s="45" t="s">
        <v>77</v>
      </c>
      <c r="W75" s="45" t="s">
        <v>77</v>
      </c>
      <c r="X75" s="45" t="s">
        <v>77</v>
      </c>
      <c r="Y75" s="45" t="s">
        <v>77</v>
      </c>
      <c r="Z75" s="45" t="s">
        <v>77</v>
      </c>
      <c r="AA75" s="45" t="s">
        <v>77</v>
      </c>
      <c r="AB75" s="45" t="s">
        <v>77</v>
      </c>
      <c r="AC75" s="46"/>
      <c r="AD75" s="46"/>
      <c r="AE75" s="46"/>
      <c r="AF75" s="46"/>
      <c r="AG75" s="46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</row>
    <row r="76" spans="1:52" ht="15" hidden="1" customHeight="1">
      <c r="A76" s="44">
        <v>73</v>
      </c>
      <c r="B76" s="45" t="s">
        <v>78</v>
      </c>
      <c r="C76" s="45" t="s">
        <v>91</v>
      </c>
      <c r="D76" s="45" t="s">
        <v>84</v>
      </c>
      <c r="E76" s="45" t="s">
        <v>92</v>
      </c>
      <c r="F76" s="45" t="s">
        <v>87</v>
      </c>
      <c r="G76" s="45" t="s">
        <v>102</v>
      </c>
      <c r="H76" s="45" t="s">
        <v>77</v>
      </c>
      <c r="I76" s="45" t="s">
        <v>77</v>
      </c>
      <c r="J76" s="45" t="s">
        <v>77</v>
      </c>
      <c r="K76" s="45" t="s">
        <v>77</v>
      </c>
      <c r="L76" s="45" t="s">
        <v>77</v>
      </c>
      <c r="M76" s="45" t="s">
        <v>77</v>
      </c>
      <c r="N76" s="45" t="s">
        <v>77</v>
      </c>
      <c r="O76" s="45" t="s">
        <v>77</v>
      </c>
      <c r="P76" s="45" t="s">
        <v>77</v>
      </c>
      <c r="Q76" s="45" t="s">
        <v>77</v>
      </c>
      <c r="R76" s="45" t="s">
        <v>77</v>
      </c>
      <c r="S76" s="45" t="s">
        <v>77</v>
      </c>
      <c r="T76" s="45" t="s">
        <v>77</v>
      </c>
      <c r="U76" s="45" t="s">
        <v>77</v>
      </c>
      <c r="V76" s="45" t="s">
        <v>77</v>
      </c>
      <c r="W76" s="45" t="s">
        <v>77</v>
      </c>
      <c r="X76" s="45" t="s">
        <v>77</v>
      </c>
      <c r="Y76" s="45" t="s">
        <v>77</v>
      </c>
      <c r="Z76" s="45" t="s">
        <v>77</v>
      </c>
      <c r="AA76" s="45" t="s">
        <v>77</v>
      </c>
      <c r="AB76" s="45" t="s">
        <v>77</v>
      </c>
      <c r="AC76" s="46"/>
      <c r="AD76" s="46"/>
      <c r="AE76" s="46"/>
      <c r="AF76" s="46"/>
      <c r="AG76" s="46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</row>
    <row r="77" spans="1:52" ht="15" hidden="1" customHeight="1">
      <c r="A77" s="44">
        <v>74</v>
      </c>
      <c r="B77" s="45" t="s">
        <v>83</v>
      </c>
      <c r="C77" s="45" t="s">
        <v>79</v>
      </c>
      <c r="D77" s="45" t="s">
        <v>84</v>
      </c>
      <c r="E77" s="45" t="s">
        <v>92</v>
      </c>
      <c r="F77" s="45" t="s">
        <v>82</v>
      </c>
      <c r="G77" s="46"/>
      <c r="H77" s="45" t="s">
        <v>77</v>
      </c>
      <c r="I77" s="45" t="s">
        <v>77</v>
      </c>
      <c r="J77" s="45" t="s">
        <v>77</v>
      </c>
      <c r="K77" s="45" t="s">
        <v>77</v>
      </c>
      <c r="L77" s="45" t="s">
        <v>77</v>
      </c>
      <c r="M77" s="45" t="s">
        <v>77</v>
      </c>
      <c r="N77" s="45" t="s">
        <v>77</v>
      </c>
      <c r="O77" s="45" t="s">
        <v>77</v>
      </c>
      <c r="P77" s="45" t="s">
        <v>77</v>
      </c>
      <c r="Q77" s="45" t="s">
        <v>77</v>
      </c>
      <c r="R77" s="45" t="s">
        <v>77</v>
      </c>
      <c r="S77" s="45" t="s">
        <v>77</v>
      </c>
      <c r="T77" s="45" t="s">
        <v>77</v>
      </c>
      <c r="U77" s="45" t="s">
        <v>77</v>
      </c>
      <c r="V77" s="45" t="s">
        <v>77</v>
      </c>
      <c r="W77" s="45" t="s">
        <v>77</v>
      </c>
      <c r="X77" s="45" t="s">
        <v>77</v>
      </c>
      <c r="Y77" s="45" t="s">
        <v>77</v>
      </c>
      <c r="Z77" s="45" t="s">
        <v>77</v>
      </c>
      <c r="AA77" s="45" t="s">
        <v>77</v>
      </c>
      <c r="AB77" s="45" t="s">
        <v>77</v>
      </c>
      <c r="AC77" s="46"/>
      <c r="AD77" s="46"/>
      <c r="AE77" s="46"/>
      <c r="AF77" s="46"/>
      <c r="AG77" s="46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</row>
    <row r="78" spans="1:52" ht="15" hidden="1" customHeight="1">
      <c r="A78" s="44">
        <v>75</v>
      </c>
      <c r="B78" s="45" t="s">
        <v>83</v>
      </c>
      <c r="C78" s="45" t="s">
        <v>91</v>
      </c>
      <c r="D78" s="45" t="s">
        <v>84</v>
      </c>
      <c r="E78" s="45" t="s">
        <v>92</v>
      </c>
      <c r="F78" s="45" t="s">
        <v>82</v>
      </c>
      <c r="G78" s="46"/>
      <c r="H78" s="45" t="s">
        <v>77</v>
      </c>
      <c r="I78" s="45" t="s">
        <v>77</v>
      </c>
      <c r="J78" s="45" t="s">
        <v>77</v>
      </c>
      <c r="K78" s="45" t="s">
        <v>77</v>
      </c>
      <c r="L78" s="45" t="s">
        <v>77</v>
      </c>
      <c r="M78" s="45" t="s">
        <v>77</v>
      </c>
      <c r="N78" s="45" t="s">
        <v>77</v>
      </c>
      <c r="O78" s="45" t="s">
        <v>77</v>
      </c>
      <c r="P78" s="45" t="s">
        <v>77</v>
      </c>
      <c r="Q78" s="45" t="s">
        <v>77</v>
      </c>
      <c r="R78" s="45" t="s">
        <v>77</v>
      </c>
      <c r="S78" s="45" t="s">
        <v>77</v>
      </c>
      <c r="T78" s="45" t="s">
        <v>77</v>
      </c>
      <c r="U78" s="45" t="s">
        <v>77</v>
      </c>
      <c r="V78" s="45" t="s">
        <v>77</v>
      </c>
      <c r="W78" s="45" t="s">
        <v>77</v>
      </c>
      <c r="X78" s="45" t="s">
        <v>77</v>
      </c>
      <c r="Y78" s="45" t="s">
        <v>77</v>
      </c>
      <c r="Z78" s="45" t="s">
        <v>77</v>
      </c>
      <c r="AA78" s="45" t="s">
        <v>77</v>
      </c>
      <c r="AB78" s="45" t="s">
        <v>77</v>
      </c>
      <c r="AC78" s="46"/>
      <c r="AD78" s="46"/>
      <c r="AE78" s="46"/>
      <c r="AF78" s="46"/>
      <c r="AG78" s="46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</row>
    <row r="79" spans="1:52" ht="15" hidden="1" customHeight="1">
      <c r="A79" s="44">
        <v>76</v>
      </c>
      <c r="B79" s="45" t="s">
        <v>83</v>
      </c>
      <c r="C79" s="45" t="s">
        <v>79</v>
      </c>
      <c r="D79" s="45" t="s">
        <v>84</v>
      </c>
      <c r="E79" s="45" t="s">
        <v>92</v>
      </c>
      <c r="F79" s="45" t="s">
        <v>82</v>
      </c>
      <c r="G79" s="45" t="s">
        <v>106</v>
      </c>
      <c r="H79" s="45" t="s">
        <v>77</v>
      </c>
      <c r="I79" s="45" t="s">
        <v>77</v>
      </c>
      <c r="J79" s="45" t="s">
        <v>77</v>
      </c>
      <c r="K79" s="45" t="s">
        <v>77</v>
      </c>
      <c r="L79" s="45" t="s">
        <v>77</v>
      </c>
      <c r="M79" s="45" t="s">
        <v>77</v>
      </c>
      <c r="N79" s="45" t="s">
        <v>77</v>
      </c>
      <c r="O79" s="45" t="s">
        <v>77</v>
      </c>
      <c r="P79" s="45" t="s">
        <v>77</v>
      </c>
      <c r="Q79" s="45" t="s">
        <v>77</v>
      </c>
      <c r="R79" s="45" t="s">
        <v>77</v>
      </c>
      <c r="S79" s="45" t="s">
        <v>77</v>
      </c>
      <c r="T79" s="45" t="s">
        <v>77</v>
      </c>
      <c r="U79" s="45" t="s">
        <v>77</v>
      </c>
      <c r="V79" s="45" t="s">
        <v>77</v>
      </c>
      <c r="W79" s="45" t="s">
        <v>77</v>
      </c>
      <c r="X79" s="45" t="s">
        <v>77</v>
      </c>
      <c r="Y79" s="45" t="s">
        <v>77</v>
      </c>
      <c r="Z79" s="45" t="s">
        <v>77</v>
      </c>
      <c r="AA79" s="45" t="s">
        <v>77</v>
      </c>
      <c r="AB79" s="45" t="s">
        <v>77</v>
      </c>
      <c r="AC79" s="46"/>
      <c r="AD79" s="46"/>
      <c r="AE79" s="46"/>
      <c r="AF79" s="46"/>
      <c r="AG79" s="46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</row>
    <row r="80" spans="1:52" ht="15" hidden="1" customHeight="1">
      <c r="A80" s="44">
        <v>77</v>
      </c>
      <c r="B80" s="45" t="s">
        <v>78</v>
      </c>
      <c r="C80" s="45" t="s">
        <v>79</v>
      </c>
      <c r="D80" s="45" t="s">
        <v>84</v>
      </c>
      <c r="E80" s="45" t="s">
        <v>92</v>
      </c>
      <c r="F80" s="45" t="s">
        <v>87</v>
      </c>
      <c r="G80" s="46"/>
      <c r="H80" s="45" t="s">
        <v>77</v>
      </c>
      <c r="I80" s="45" t="s">
        <v>77</v>
      </c>
      <c r="J80" s="45" t="s">
        <v>77</v>
      </c>
      <c r="K80" s="45" t="s">
        <v>77</v>
      </c>
      <c r="L80" s="45" t="s">
        <v>77</v>
      </c>
      <c r="M80" s="45" t="s">
        <v>77</v>
      </c>
      <c r="N80" s="45" t="s">
        <v>77</v>
      </c>
      <c r="O80" s="45" t="s">
        <v>77</v>
      </c>
      <c r="P80" s="45" t="s">
        <v>77</v>
      </c>
      <c r="Q80" s="45" t="s">
        <v>77</v>
      </c>
      <c r="R80" s="45" t="s">
        <v>77</v>
      </c>
      <c r="S80" s="45" t="s">
        <v>77</v>
      </c>
      <c r="T80" s="45" t="s">
        <v>77</v>
      </c>
      <c r="U80" s="45" t="s">
        <v>77</v>
      </c>
      <c r="V80" s="45" t="s">
        <v>77</v>
      </c>
      <c r="W80" s="45" t="s">
        <v>77</v>
      </c>
      <c r="X80" s="45" t="s">
        <v>77</v>
      </c>
      <c r="Y80" s="45" t="s">
        <v>77</v>
      </c>
      <c r="Z80" s="45" t="s">
        <v>77</v>
      </c>
      <c r="AA80" s="45" t="s">
        <v>77</v>
      </c>
      <c r="AB80" s="45" t="s">
        <v>77</v>
      </c>
      <c r="AC80" s="46"/>
      <c r="AD80" s="46"/>
      <c r="AE80" s="46"/>
      <c r="AF80" s="46"/>
      <c r="AG80" s="46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</row>
    <row r="81" spans="1:52" ht="15" hidden="1" customHeight="1">
      <c r="A81" s="44">
        <v>78</v>
      </c>
      <c r="B81" s="45" t="s">
        <v>78</v>
      </c>
      <c r="C81" s="45" t="s">
        <v>79</v>
      </c>
      <c r="D81" s="45" t="s">
        <v>84</v>
      </c>
      <c r="E81" s="45" t="s">
        <v>92</v>
      </c>
      <c r="F81" s="45" t="s">
        <v>87</v>
      </c>
      <c r="G81" s="46"/>
      <c r="H81" s="45" t="s">
        <v>77</v>
      </c>
      <c r="I81" s="45" t="s">
        <v>77</v>
      </c>
      <c r="J81" s="45" t="s">
        <v>77</v>
      </c>
      <c r="K81" s="45" t="s">
        <v>77</v>
      </c>
      <c r="L81" s="45" t="s">
        <v>77</v>
      </c>
      <c r="M81" s="45" t="s">
        <v>77</v>
      </c>
      <c r="N81" s="45" t="s">
        <v>77</v>
      </c>
      <c r="O81" s="45" t="s">
        <v>77</v>
      </c>
      <c r="P81" s="45" t="s">
        <v>77</v>
      </c>
      <c r="Q81" s="45" t="s">
        <v>77</v>
      </c>
      <c r="R81" s="45" t="s">
        <v>77</v>
      </c>
      <c r="S81" s="45" t="s">
        <v>77</v>
      </c>
      <c r="T81" s="45" t="s">
        <v>77</v>
      </c>
      <c r="U81" s="45" t="s">
        <v>77</v>
      </c>
      <c r="V81" s="45" t="s">
        <v>77</v>
      </c>
      <c r="W81" s="45" t="s">
        <v>77</v>
      </c>
      <c r="X81" s="45" t="s">
        <v>77</v>
      </c>
      <c r="Y81" s="45" t="s">
        <v>77</v>
      </c>
      <c r="Z81" s="45" t="s">
        <v>77</v>
      </c>
      <c r="AA81" s="45" t="s">
        <v>77</v>
      </c>
      <c r="AB81" s="45" t="s">
        <v>77</v>
      </c>
      <c r="AC81" s="46"/>
      <c r="AD81" s="46"/>
      <c r="AE81" s="46"/>
      <c r="AF81" s="46"/>
      <c r="AG81" s="46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</row>
    <row r="82" spans="1:52" ht="15" customHeight="1">
      <c r="A82" s="44">
        <v>79</v>
      </c>
      <c r="B82" s="45" t="s">
        <v>83</v>
      </c>
      <c r="C82" s="45" t="s">
        <v>91</v>
      </c>
      <c r="D82" s="45" t="s">
        <v>84</v>
      </c>
      <c r="E82" s="45" t="s">
        <v>92</v>
      </c>
      <c r="F82" s="45" t="s">
        <v>87</v>
      </c>
      <c r="G82" s="45" t="s">
        <v>100</v>
      </c>
      <c r="H82" s="45" t="s">
        <v>77</v>
      </c>
      <c r="I82" s="45" t="s">
        <v>77</v>
      </c>
      <c r="J82" s="45" t="s">
        <v>77</v>
      </c>
      <c r="K82" s="45" t="s">
        <v>77</v>
      </c>
      <c r="L82" s="45" t="s">
        <v>77</v>
      </c>
      <c r="M82" s="45" t="s">
        <v>77</v>
      </c>
      <c r="N82" s="45" t="s">
        <v>77</v>
      </c>
      <c r="O82" s="45" t="s">
        <v>77</v>
      </c>
      <c r="P82" s="45" t="s">
        <v>77</v>
      </c>
      <c r="Q82" s="45" t="s">
        <v>77</v>
      </c>
      <c r="R82" s="45" t="s">
        <v>77</v>
      </c>
      <c r="S82" s="45" t="s">
        <v>77</v>
      </c>
      <c r="T82" s="45" t="s">
        <v>77</v>
      </c>
      <c r="U82" s="45" t="s">
        <v>77</v>
      </c>
      <c r="V82" s="45" t="s">
        <v>77</v>
      </c>
      <c r="W82" s="45" t="s">
        <v>77</v>
      </c>
      <c r="X82" s="45" t="s">
        <v>77</v>
      </c>
      <c r="Y82" s="45" t="s">
        <v>77</v>
      </c>
      <c r="Z82" s="45" t="s">
        <v>77</v>
      </c>
      <c r="AA82" s="45" t="s">
        <v>77</v>
      </c>
      <c r="AB82" s="45" t="s">
        <v>77</v>
      </c>
      <c r="AC82" s="45"/>
      <c r="AD82" s="46"/>
      <c r="AE82" s="46"/>
      <c r="AF82" s="46"/>
      <c r="AG82" s="46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</row>
    <row r="83" spans="1:52" ht="15" customHeight="1">
      <c r="A83" s="44">
        <v>80</v>
      </c>
      <c r="B83" s="45" t="s">
        <v>78</v>
      </c>
      <c r="C83" s="45" t="s">
        <v>79</v>
      </c>
      <c r="D83" s="45" t="s">
        <v>84</v>
      </c>
      <c r="E83" s="45" t="s">
        <v>92</v>
      </c>
      <c r="F83" s="45" t="s">
        <v>82</v>
      </c>
      <c r="G83" s="45" t="s">
        <v>134</v>
      </c>
      <c r="H83" s="45" t="s">
        <v>77</v>
      </c>
      <c r="I83" s="45" t="s">
        <v>77</v>
      </c>
      <c r="J83" s="45" t="s">
        <v>77</v>
      </c>
      <c r="K83" s="45" t="s">
        <v>77</v>
      </c>
      <c r="L83" s="45" t="s">
        <v>77</v>
      </c>
      <c r="M83" s="45" t="s">
        <v>77</v>
      </c>
      <c r="N83" s="45" t="s">
        <v>77</v>
      </c>
      <c r="O83" s="45" t="s">
        <v>77</v>
      </c>
      <c r="P83" s="45" t="s">
        <v>77</v>
      </c>
      <c r="Q83" s="45" t="s">
        <v>77</v>
      </c>
      <c r="R83" s="45" t="s">
        <v>77</v>
      </c>
      <c r="S83" s="45" t="s">
        <v>77</v>
      </c>
      <c r="T83" s="45" t="s">
        <v>77</v>
      </c>
      <c r="U83" s="45" t="s">
        <v>77</v>
      </c>
      <c r="V83" s="45" t="s">
        <v>77</v>
      </c>
      <c r="W83" s="45" t="s">
        <v>77</v>
      </c>
      <c r="X83" s="45" t="s">
        <v>77</v>
      </c>
      <c r="Y83" s="45" t="s">
        <v>77</v>
      </c>
      <c r="Z83" s="45" t="s">
        <v>77</v>
      </c>
      <c r="AA83" s="45" t="s">
        <v>77</v>
      </c>
      <c r="AB83" s="45" t="s">
        <v>77</v>
      </c>
      <c r="AC83" s="45"/>
      <c r="AD83" s="46"/>
      <c r="AE83" s="46"/>
      <c r="AF83" s="46"/>
      <c r="AG83" s="46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</row>
    <row r="84" spans="1:52" ht="15" hidden="1" customHeight="1">
      <c r="A84" s="44">
        <v>81</v>
      </c>
      <c r="B84" s="45" t="s">
        <v>83</v>
      </c>
      <c r="C84" s="45" t="s">
        <v>79</v>
      </c>
      <c r="D84" s="45" t="s">
        <v>84</v>
      </c>
      <c r="E84" s="45" t="s">
        <v>92</v>
      </c>
      <c r="F84" s="45" t="s">
        <v>87</v>
      </c>
      <c r="G84" s="46"/>
      <c r="H84" s="45" t="s">
        <v>77</v>
      </c>
      <c r="I84" s="45" t="s">
        <v>77</v>
      </c>
      <c r="J84" s="45" t="s">
        <v>77</v>
      </c>
      <c r="K84" s="45" t="s">
        <v>77</v>
      </c>
      <c r="L84" s="45" t="s">
        <v>77</v>
      </c>
      <c r="M84" s="45" t="s">
        <v>77</v>
      </c>
      <c r="N84" s="45" t="s">
        <v>77</v>
      </c>
      <c r="O84" s="45" t="s">
        <v>77</v>
      </c>
      <c r="P84" s="45" t="s">
        <v>77</v>
      </c>
      <c r="Q84" s="45" t="s">
        <v>77</v>
      </c>
      <c r="R84" s="45" t="s">
        <v>77</v>
      </c>
      <c r="S84" s="45" t="s">
        <v>77</v>
      </c>
      <c r="T84" s="45" t="s">
        <v>77</v>
      </c>
      <c r="U84" s="45" t="s">
        <v>77</v>
      </c>
      <c r="V84" s="45" t="s">
        <v>77</v>
      </c>
      <c r="W84" s="45" t="s">
        <v>77</v>
      </c>
      <c r="X84" s="45" t="s">
        <v>77</v>
      </c>
      <c r="Y84" s="45" t="s">
        <v>77</v>
      </c>
      <c r="Z84" s="45" t="s">
        <v>77</v>
      </c>
      <c r="AA84" s="45" t="s">
        <v>77</v>
      </c>
      <c r="AB84" s="45" t="s">
        <v>77</v>
      </c>
      <c r="AC84" s="46"/>
      <c r="AD84" s="46"/>
      <c r="AE84" s="46"/>
      <c r="AF84" s="46"/>
      <c r="AG84" s="46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</row>
    <row r="85" spans="1:52" ht="15" customHeight="1">
      <c r="A85" s="44">
        <v>82</v>
      </c>
      <c r="B85" s="45" t="s">
        <v>83</v>
      </c>
      <c r="C85" s="45" t="s">
        <v>79</v>
      </c>
      <c r="D85" s="45" t="s">
        <v>84</v>
      </c>
      <c r="E85" s="45" t="s">
        <v>92</v>
      </c>
      <c r="F85" s="45" t="s">
        <v>87</v>
      </c>
      <c r="G85" s="45" t="s">
        <v>94</v>
      </c>
      <c r="H85" s="45" t="s">
        <v>77</v>
      </c>
      <c r="I85" s="45" t="s">
        <v>77</v>
      </c>
      <c r="J85" s="45" t="s">
        <v>77</v>
      </c>
      <c r="K85" s="45" t="s">
        <v>77</v>
      </c>
      <c r="L85" s="45" t="s">
        <v>77</v>
      </c>
      <c r="M85" s="45" t="s">
        <v>77</v>
      </c>
      <c r="N85" s="45" t="s">
        <v>77</v>
      </c>
      <c r="O85" s="45" t="s">
        <v>77</v>
      </c>
      <c r="P85" s="45" t="s">
        <v>77</v>
      </c>
      <c r="Q85" s="45" t="s">
        <v>77</v>
      </c>
      <c r="R85" s="45" t="s">
        <v>77</v>
      </c>
      <c r="S85" s="45" t="s">
        <v>77</v>
      </c>
      <c r="T85" s="45" t="s">
        <v>77</v>
      </c>
      <c r="U85" s="45" t="s">
        <v>77</v>
      </c>
      <c r="V85" s="45" t="s">
        <v>77</v>
      </c>
      <c r="W85" s="45" t="s">
        <v>77</v>
      </c>
      <c r="X85" s="45" t="s">
        <v>77</v>
      </c>
      <c r="Y85" s="45" t="s">
        <v>77</v>
      </c>
      <c r="Z85" s="45" t="s">
        <v>77</v>
      </c>
      <c r="AA85" s="45" t="s">
        <v>77</v>
      </c>
      <c r="AB85" s="45" t="s">
        <v>77</v>
      </c>
      <c r="AC85" s="45"/>
      <c r="AD85" s="46"/>
      <c r="AE85" s="46"/>
      <c r="AF85" s="46"/>
      <c r="AG85" s="46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</row>
    <row r="86" spans="1:52" ht="15" hidden="1" customHeight="1">
      <c r="A86" s="44">
        <v>83</v>
      </c>
      <c r="B86" s="45" t="s">
        <v>83</v>
      </c>
      <c r="C86" s="45" t="s">
        <v>89</v>
      </c>
      <c r="D86" s="45" t="s">
        <v>84</v>
      </c>
      <c r="E86" s="45" t="s">
        <v>92</v>
      </c>
      <c r="F86" s="45" t="s">
        <v>87</v>
      </c>
      <c r="G86" s="46"/>
      <c r="H86" s="45" t="s">
        <v>77</v>
      </c>
      <c r="I86" s="45" t="s">
        <v>77</v>
      </c>
      <c r="J86" s="45" t="s">
        <v>77</v>
      </c>
      <c r="K86" s="45" t="s">
        <v>77</v>
      </c>
      <c r="L86" s="45" t="s">
        <v>77</v>
      </c>
      <c r="M86" s="45" t="s">
        <v>77</v>
      </c>
      <c r="N86" s="45" t="s">
        <v>77</v>
      </c>
      <c r="O86" s="45" t="s">
        <v>77</v>
      </c>
      <c r="P86" s="45" t="s">
        <v>77</v>
      </c>
      <c r="Q86" s="45" t="s">
        <v>77</v>
      </c>
      <c r="R86" s="45" t="s">
        <v>77</v>
      </c>
      <c r="S86" s="45" t="s">
        <v>77</v>
      </c>
      <c r="T86" s="45" t="s">
        <v>77</v>
      </c>
      <c r="U86" s="45" t="s">
        <v>77</v>
      </c>
      <c r="V86" s="45" t="s">
        <v>77</v>
      </c>
      <c r="W86" s="45" t="s">
        <v>77</v>
      </c>
      <c r="X86" s="45" t="s">
        <v>77</v>
      </c>
      <c r="Y86" s="45" t="s">
        <v>77</v>
      </c>
      <c r="Z86" s="45" t="s">
        <v>77</v>
      </c>
      <c r="AA86" s="45" t="s">
        <v>77</v>
      </c>
      <c r="AB86" s="45" t="s">
        <v>77</v>
      </c>
      <c r="AC86" s="46"/>
      <c r="AD86" s="46"/>
      <c r="AE86" s="46"/>
      <c r="AF86" s="46"/>
      <c r="AG86" s="46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</row>
    <row r="87" spans="1:52" ht="15" hidden="1" customHeight="1">
      <c r="A87" s="44">
        <v>84</v>
      </c>
      <c r="B87" s="45" t="s">
        <v>78</v>
      </c>
      <c r="C87" s="45" t="s">
        <v>79</v>
      </c>
      <c r="D87" s="45" t="s">
        <v>90</v>
      </c>
      <c r="E87" s="45" t="s">
        <v>92</v>
      </c>
      <c r="F87" s="45" t="s">
        <v>88</v>
      </c>
      <c r="G87" s="46"/>
      <c r="H87" s="45" t="s">
        <v>77</v>
      </c>
      <c r="I87" s="45" t="s">
        <v>77</v>
      </c>
      <c r="J87" s="45" t="s">
        <v>77</v>
      </c>
      <c r="K87" s="45" t="s">
        <v>77</v>
      </c>
      <c r="L87" s="45" t="s">
        <v>77</v>
      </c>
      <c r="M87" s="45" t="s">
        <v>77</v>
      </c>
      <c r="N87" s="45" t="s">
        <v>77</v>
      </c>
      <c r="O87" s="45" t="s">
        <v>77</v>
      </c>
      <c r="P87" s="45" t="s">
        <v>77</v>
      </c>
      <c r="Q87" s="45" t="s">
        <v>77</v>
      </c>
      <c r="R87" s="45" t="s">
        <v>77</v>
      </c>
      <c r="S87" s="45" t="s">
        <v>77</v>
      </c>
      <c r="T87" s="45" t="s">
        <v>77</v>
      </c>
      <c r="U87" s="45" t="s">
        <v>77</v>
      </c>
      <c r="V87" s="45" t="s">
        <v>77</v>
      </c>
      <c r="W87" s="45" t="s">
        <v>77</v>
      </c>
      <c r="X87" s="45" t="s">
        <v>77</v>
      </c>
      <c r="Y87" s="45" t="s">
        <v>77</v>
      </c>
      <c r="Z87" s="45" t="s">
        <v>77</v>
      </c>
      <c r="AA87" s="45" t="s">
        <v>77</v>
      </c>
      <c r="AB87" s="45" t="s">
        <v>77</v>
      </c>
      <c r="AC87" s="46"/>
      <c r="AD87" s="46"/>
      <c r="AE87" s="46"/>
      <c r="AF87" s="46"/>
      <c r="AG87" s="46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</row>
    <row r="88" spans="1:52" ht="15" hidden="1" customHeight="1">
      <c r="A88" s="44">
        <v>85</v>
      </c>
      <c r="B88" s="45" t="s">
        <v>83</v>
      </c>
      <c r="C88" s="45" t="s">
        <v>89</v>
      </c>
      <c r="D88" s="45" t="s">
        <v>93</v>
      </c>
      <c r="E88" s="45" t="s">
        <v>92</v>
      </c>
      <c r="F88" s="45" t="s">
        <v>87</v>
      </c>
      <c r="G88" s="46"/>
      <c r="H88" s="45" t="s">
        <v>77</v>
      </c>
      <c r="I88" s="45" t="s">
        <v>77</v>
      </c>
      <c r="J88" s="45" t="s">
        <v>77</v>
      </c>
      <c r="K88" s="45" t="s">
        <v>77</v>
      </c>
      <c r="L88" s="45" t="s">
        <v>77</v>
      </c>
      <c r="M88" s="45" t="s">
        <v>77</v>
      </c>
      <c r="N88" s="45" t="s">
        <v>77</v>
      </c>
      <c r="O88" s="45" t="s">
        <v>77</v>
      </c>
      <c r="P88" s="45" t="s">
        <v>77</v>
      </c>
      <c r="Q88" s="45" t="s">
        <v>77</v>
      </c>
      <c r="R88" s="45" t="s">
        <v>77</v>
      </c>
      <c r="S88" s="45" t="s">
        <v>77</v>
      </c>
      <c r="T88" s="45" t="s">
        <v>77</v>
      </c>
      <c r="U88" s="45" t="s">
        <v>77</v>
      </c>
      <c r="V88" s="45" t="s">
        <v>77</v>
      </c>
      <c r="W88" s="45" t="s">
        <v>77</v>
      </c>
      <c r="X88" s="45" t="s">
        <v>77</v>
      </c>
      <c r="Y88" s="45" t="s">
        <v>77</v>
      </c>
      <c r="Z88" s="45" t="s">
        <v>77</v>
      </c>
      <c r="AA88" s="45" t="s">
        <v>77</v>
      </c>
      <c r="AB88" s="45" t="s">
        <v>77</v>
      </c>
      <c r="AC88" s="46"/>
      <c r="AD88" s="46"/>
      <c r="AE88" s="46"/>
      <c r="AF88" s="46"/>
      <c r="AG88" s="46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</row>
    <row r="89" spans="1:52" ht="15" customHeight="1">
      <c r="A89" s="44">
        <v>86</v>
      </c>
      <c r="B89" s="45" t="s">
        <v>83</v>
      </c>
      <c r="C89" s="45" t="s">
        <v>91</v>
      </c>
      <c r="D89" s="45" t="s">
        <v>84</v>
      </c>
      <c r="E89" s="45" t="s">
        <v>92</v>
      </c>
      <c r="F89" s="45" t="s">
        <v>87</v>
      </c>
      <c r="G89" s="45" t="s">
        <v>100</v>
      </c>
      <c r="H89" s="45" t="s">
        <v>77</v>
      </c>
      <c r="I89" s="45" t="s">
        <v>77</v>
      </c>
      <c r="J89" s="45" t="s">
        <v>77</v>
      </c>
      <c r="K89" s="45" t="s">
        <v>77</v>
      </c>
      <c r="L89" s="45" t="s">
        <v>77</v>
      </c>
      <c r="M89" s="45" t="s">
        <v>77</v>
      </c>
      <c r="N89" s="45" t="s">
        <v>77</v>
      </c>
      <c r="O89" s="45" t="s">
        <v>77</v>
      </c>
      <c r="P89" s="45" t="s">
        <v>77</v>
      </c>
      <c r="Q89" s="45" t="s">
        <v>77</v>
      </c>
      <c r="R89" s="45" t="s">
        <v>77</v>
      </c>
      <c r="S89" s="45" t="s">
        <v>77</v>
      </c>
      <c r="T89" s="45" t="s">
        <v>77</v>
      </c>
      <c r="U89" s="45" t="s">
        <v>77</v>
      </c>
      <c r="V89" s="45" t="s">
        <v>77</v>
      </c>
      <c r="W89" s="45" t="s">
        <v>77</v>
      </c>
      <c r="X89" s="45" t="s">
        <v>77</v>
      </c>
      <c r="Y89" s="45" t="s">
        <v>77</v>
      </c>
      <c r="Z89" s="45" t="s">
        <v>77</v>
      </c>
      <c r="AA89" s="45" t="s">
        <v>77</v>
      </c>
      <c r="AB89" s="45" t="s">
        <v>77</v>
      </c>
      <c r="AC89" s="45"/>
      <c r="AD89" s="46"/>
      <c r="AE89" s="46"/>
      <c r="AF89" s="46"/>
      <c r="AG89" s="46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</row>
    <row r="90" spans="1:52" ht="15" hidden="1" customHeight="1">
      <c r="A90" s="44">
        <v>87</v>
      </c>
      <c r="B90" s="45" t="s">
        <v>83</v>
      </c>
      <c r="C90" s="45" t="s">
        <v>79</v>
      </c>
      <c r="D90" s="45" t="s">
        <v>84</v>
      </c>
      <c r="E90" s="45" t="s">
        <v>92</v>
      </c>
      <c r="F90" s="45" t="s">
        <v>82</v>
      </c>
      <c r="G90" s="46"/>
      <c r="H90" s="45" t="s">
        <v>77</v>
      </c>
      <c r="I90" s="45" t="s">
        <v>77</v>
      </c>
      <c r="J90" s="45" t="s">
        <v>77</v>
      </c>
      <c r="K90" s="45" t="s">
        <v>77</v>
      </c>
      <c r="L90" s="45" t="s">
        <v>77</v>
      </c>
      <c r="M90" s="45" t="s">
        <v>77</v>
      </c>
      <c r="N90" s="45" t="s">
        <v>77</v>
      </c>
      <c r="O90" s="45" t="s">
        <v>77</v>
      </c>
      <c r="P90" s="45" t="s">
        <v>77</v>
      </c>
      <c r="Q90" s="45" t="s">
        <v>77</v>
      </c>
      <c r="R90" s="45" t="s">
        <v>77</v>
      </c>
      <c r="S90" s="45" t="s">
        <v>77</v>
      </c>
      <c r="T90" s="45" t="s">
        <v>77</v>
      </c>
      <c r="U90" s="45" t="s">
        <v>77</v>
      </c>
      <c r="V90" s="45" t="s">
        <v>77</v>
      </c>
      <c r="W90" s="45" t="s">
        <v>77</v>
      </c>
      <c r="X90" s="45" t="s">
        <v>77</v>
      </c>
      <c r="Y90" s="45" t="s">
        <v>77</v>
      </c>
      <c r="Z90" s="45" t="s">
        <v>77</v>
      </c>
      <c r="AA90" s="45" t="s">
        <v>77</v>
      </c>
      <c r="AB90" s="45" t="s">
        <v>77</v>
      </c>
      <c r="AC90" s="46"/>
      <c r="AD90" s="46"/>
      <c r="AE90" s="46"/>
      <c r="AF90" s="46"/>
      <c r="AG90" s="46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</row>
    <row r="91" spans="1:52" ht="15" hidden="1" customHeight="1">
      <c r="A91" s="44">
        <v>88</v>
      </c>
      <c r="B91" s="45" t="s">
        <v>83</v>
      </c>
      <c r="C91" s="45" t="s">
        <v>79</v>
      </c>
      <c r="D91" s="45" t="s">
        <v>84</v>
      </c>
      <c r="E91" s="45" t="s">
        <v>92</v>
      </c>
      <c r="F91" s="45" t="s">
        <v>82</v>
      </c>
      <c r="G91" s="46"/>
      <c r="H91" s="45" t="s">
        <v>77</v>
      </c>
      <c r="I91" s="45" t="s">
        <v>77</v>
      </c>
      <c r="J91" s="45" t="s">
        <v>77</v>
      </c>
      <c r="K91" s="45" t="s">
        <v>77</v>
      </c>
      <c r="L91" s="45" t="s">
        <v>77</v>
      </c>
      <c r="M91" s="45" t="s">
        <v>77</v>
      </c>
      <c r="N91" s="45" t="s">
        <v>77</v>
      </c>
      <c r="O91" s="45" t="s">
        <v>77</v>
      </c>
      <c r="P91" s="45" t="s">
        <v>77</v>
      </c>
      <c r="Q91" s="45" t="s">
        <v>77</v>
      </c>
      <c r="R91" s="45" t="s">
        <v>77</v>
      </c>
      <c r="S91" s="45" t="s">
        <v>77</v>
      </c>
      <c r="T91" s="45" t="s">
        <v>77</v>
      </c>
      <c r="U91" s="45" t="s">
        <v>77</v>
      </c>
      <c r="V91" s="45" t="s">
        <v>77</v>
      </c>
      <c r="W91" s="45" t="s">
        <v>77</v>
      </c>
      <c r="X91" s="45" t="s">
        <v>77</v>
      </c>
      <c r="Y91" s="45" t="s">
        <v>77</v>
      </c>
      <c r="Z91" s="45" t="s">
        <v>77</v>
      </c>
      <c r="AA91" s="45" t="s">
        <v>77</v>
      </c>
      <c r="AB91" s="45" t="s">
        <v>77</v>
      </c>
      <c r="AC91" s="46"/>
      <c r="AD91" s="46"/>
      <c r="AE91" s="46"/>
      <c r="AF91" s="46"/>
      <c r="AG91" s="46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</row>
    <row r="92" spans="1:52" ht="15" hidden="1" customHeight="1">
      <c r="A92" s="44">
        <v>89</v>
      </c>
      <c r="B92" s="45" t="s">
        <v>83</v>
      </c>
      <c r="C92" s="45" t="s">
        <v>79</v>
      </c>
      <c r="D92" s="45" t="s">
        <v>84</v>
      </c>
      <c r="E92" s="45" t="s">
        <v>92</v>
      </c>
      <c r="F92" s="45" t="s">
        <v>88</v>
      </c>
      <c r="G92" s="46"/>
      <c r="H92" s="45" t="s">
        <v>77</v>
      </c>
      <c r="I92" s="45" t="s">
        <v>77</v>
      </c>
      <c r="J92" s="45" t="s">
        <v>77</v>
      </c>
      <c r="K92" s="45" t="s">
        <v>77</v>
      </c>
      <c r="L92" s="45" t="s">
        <v>77</v>
      </c>
      <c r="M92" s="45" t="s">
        <v>77</v>
      </c>
      <c r="N92" s="45" t="s">
        <v>77</v>
      </c>
      <c r="O92" s="45" t="s">
        <v>77</v>
      </c>
      <c r="P92" s="45" t="s">
        <v>77</v>
      </c>
      <c r="Q92" s="45" t="s">
        <v>77</v>
      </c>
      <c r="R92" s="45" t="s">
        <v>77</v>
      </c>
      <c r="S92" s="45" t="s">
        <v>77</v>
      </c>
      <c r="T92" s="45" t="s">
        <v>77</v>
      </c>
      <c r="U92" s="45" t="s">
        <v>77</v>
      </c>
      <c r="V92" s="45" t="s">
        <v>77</v>
      </c>
      <c r="W92" s="45" t="s">
        <v>77</v>
      </c>
      <c r="X92" s="45" t="s">
        <v>77</v>
      </c>
      <c r="Y92" s="45" t="s">
        <v>77</v>
      </c>
      <c r="Z92" s="45" t="s">
        <v>77</v>
      </c>
      <c r="AA92" s="45" t="s">
        <v>77</v>
      </c>
      <c r="AB92" s="45" t="s">
        <v>77</v>
      </c>
      <c r="AC92" s="46"/>
      <c r="AD92" s="46"/>
      <c r="AE92" s="46"/>
      <c r="AF92" s="46"/>
      <c r="AG92" s="46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</row>
    <row r="93" spans="1:52" ht="15" hidden="1" customHeight="1">
      <c r="A93" s="44">
        <v>90</v>
      </c>
      <c r="B93" s="45" t="s">
        <v>83</v>
      </c>
      <c r="C93" s="45" t="s">
        <v>79</v>
      </c>
      <c r="D93" s="45" t="s">
        <v>84</v>
      </c>
      <c r="E93" s="45" t="s">
        <v>92</v>
      </c>
      <c r="F93" s="45" t="s">
        <v>88</v>
      </c>
      <c r="G93" s="45" t="s">
        <v>138</v>
      </c>
      <c r="H93" s="45" t="s">
        <v>77</v>
      </c>
      <c r="I93" s="45" t="s">
        <v>77</v>
      </c>
      <c r="J93" s="45" t="s">
        <v>77</v>
      </c>
      <c r="K93" s="45" t="s">
        <v>77</v>
      </c>
      <c r="L93" s="45" t="s">
        <v>77</v>
      </c>
      <c r="M93" s="45" t="s">
        <v>77</v>
      </c>
      <c r="N93" s="45" t="s">
        <v>77</v>
      </c>
      <c r="O93" s="45" t="s">
        <v>77</v>
      </c>
      <c r="P93" s="45" t="s">
        <v>77</v>
      </c>
      <c r="Q93" s="45" t="s">
        <v>77</v>
      </c>
      <c r="R93" s="45" t="s">
        <v>77</v>
      </c>
      <c r="S93" s="45" t="s">
        <v>77</v>
      </c>
      <c r="T93" s="45" t="s">
        <v>77</v>
      </c>
      <c r="U93" s="45" t="s">
        <v>77</v>
      </c>
      <c r="V93" s="45" t="s">
        <v>77</v>
      </c>
      <c r="W93" s="45" t="s">
        <v>77</v>
      </c>
      <c r="X93" s="45" t="s">
        <v>77</v>
      </c>
      <c r="Y93" s="45" t="s">
        <v>77</v>
      </c>
      <c r="Z93" s="45" t="s">
        <v>77</v>
      </c>
      <c r="AA93" s="45" t="s">
        <v>77</v>
      </c>
      <c r="AB93" s="45" t="s">
        <v>77</v>
      </c>
      <c r="AC93" s="46"/>
      <c r="AD93" s="46"/>
      <c r="AE93" s="46"/>
      <c r="AF93" s="46"/>
      <c r="AG93" s="46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</row>
    <row r="94" spans="1:52" ht="15" hidden="1" customHeight="1">
      <c r="A94" s="44">
        <v>91</v>
      </c>
      <c r="B94" s="45" t="s">
        <v>83</v>
      </c>
      <c r="C94" s="45" t="s">
        <v>79</v>
      </c>
      <c r="D94" s="45" t="s">
        <v>90</v>
      </c>
      <c r="E94" s="45" t="s">
        <v>92</v>
      </c>
      <c r="F94" s="45" t="s">
        <v>85</v>
      </c>
      <c r="G94" s="45" t="s">
        <v>139</v>
      </c>
      <c r="H94" s="45" t="s">
        <v>77</v>
      </c>
      <c r="I94" s="45" t="s">
        <v>77</v>
      </c>
      <c r="J94" s="45" t="s">
        <v>77</v>
      </c>
      <c r="K94" s="45" t="s">
        <v>77</v>
      </c>
      <c r="L94" s="45" t="s">
        <v>77</v>
      </c>
      <c r="M94" s="45" t="s">
        <v>77</v>
      </c>
      <c r="N94" s="45" t="s">
        <v>77</v>
      </c>
      <c r="O94" s="45" t="s">
        <v>77</v>
      </c>
      <c r="P94" s="45" t="s">
        <v>77</v>
      </c>
      <c r="Q94" s="45" t="s">
        <v>77</v>
      </c>
      <c r="R94" s="45" t="s">
        <v>77</v>
      </c>
      <c r="S94" s="45" t="s">
        <v>77</v>
      </c>
      <c r="T94" s="45" t="s">
        <v>77</v>
      </c>
      <c r="U94" s="45" t="s">
        <v>77</v>
      </c>
      <c r="V94" s="45" t="s">
        <v>77</v>
      </c>
      <c r="W94" s="45" t="s">
        <v>77</v>
      </c>
      <c r="X94" s="45" t="s">
        <v>77</v>
      </c>
      <c r="Y94" s="45" t="s">
        <v>77</v>
      </c>
      <c r="Z94" s="45" t="s">
        <v>77</v>
      </c>
      <c r="AA94" s="45" t="s">
        <v>77</v>
      </c>
      <c r="AB94" s="45" t="s">
        <v>77</v>
      </c>
      <c r="AC94" s="46"/>
      <c r="AD94" s="46"/>
      <c r="AE94" s="46"/>
      <c r="AF94" s="46"/>
      <c r="AG94" s="46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</row>
    <row r="95" spans="1:52" ht="15" hidden="1" customHeight="1">
      <c r="A95" s="44">
        <v>92</v>
      </c>
      <c r="B95" s="45" t="s">
        <v>78</v>
      </c>
      <c r="C95" s="45" t="s">
        <v>89</v>
      </c>
      <c r="D95" s="45" t="s">
        <v>84</v>
      </c>
      <c r="E95" s="45" t="s">
        <v>92</v>
      </c>
      <c r="F95" s="45" t="s">
        <v>87</v>
      </c>
      <c r="G95" s="46"/>
      <c r="H95" s="45" t="s">
        <v>77</v>
      </c>
      <c r="I95" s="45" t="s">
        <v>77</v>
      </c>
      <c r="J95" s="45" t="s">
        <v>77</v>
      </c>
      <c r="K95" s="45" t="s">
        <v>77</v>
      </c>
      <c r="L95" s="45" t="s">
        <v>77</v>
      </c>
      <c r="M95" s="45" t="s">
        <v>77</v>
      </c>
      <c r="N95" s="45" t="s">
        <v>77</v>
      </c>
      <c r="O95" s="45" t="s">
        <v>77</v>
      </c>
      <c r="P95" s="45" t="s">
        <v>77</v>
      </c>
      <c r="Q95" s="45" t="s">
        <v>77</v>
      </c>
      <c r="R95" s="45" t="s">
        <v>77</v>
      </c>
      <c r="S95" s="45" t="s">
        <v>77</v>
      </c>
      <c r="T95" s="45" t="s">
        <v>77</v>
      </c>
      <c r="U95" s="45" t="s">
        <v>77</v>
      </c>
      <c r="V95" s="45" t="s">
        <v>77</v>
      </c>
      <c r="W95" s="45" t="s">
        <v>77</v>
      </c>
      <c r="X95" s="45" t="s">
        <v>77</v>
      </c>
      <c r="Y95" s="45" t="s">
        <v>77</v>
      </c>
      <c r="Z95" s="45" t="s">
        <v>77</v>
      </c>
      <c r="AA95" s="45" t="s">
        <v>77</v>
      </c>
      <c r="AB95" s="45" t="s">
        <v>77</v>
      </c>
      <c r="AC95" s="46"/>
      <c r="AD95" s="46"/>
      <c r="AE95" s="46"/>
      <c r="AF95" s="46"/>
      <c r="AG95" s="46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</row>
    <row r="96" spans="1:52" ht="15" hidden="1" customHeight="1">
      <c r="A96" s="44">
        <v>93</v>
      </c>
      <c r="B96" s="45" t="s">
        <v>78</v>
      </c>
      <c r="C96" s="45" t="s">
        <v>79</v>
      </c>
      <c r="D96" s="45" t="s">
        <v>90</v>
      </c>
      <c r="E96" s="45" t="s">
        <v>92</v>
      </c>
      <c r="F96" s="45" t="s">
        <v>87</v>
      </c>
      <c r="G96" s="46"/>
      <c r="H96" s="45" t="s">
        <v>77</v>
      </c>
      <c r="I96" s="45" t="s">
        <v>77</v>
      </c>
      <c r="J96" s="45" t="s">
        <v>77</v>
      </c>
      <c r="K96" s="45" t="s">
        <v>77</v>
      </c>
      <c r="L96" s="45" t="s">
        <v>77</v>
      </c>
      <c r="M96" s="45" t="s">
        <v>77</v>
      </c>
      <c r="N96" s="45" t="s">
        <v>77</v>
      </c>
      <c r="O96" s="45" t="s">
        <v>77</v>
      </c>
      <c r="P96" s="45" t="s">
        <v>77</v>
      </c>
      <c r="Q96" s="45" t="s">
        <v>77</v>
      </c>
      <c r="R96" s="45" t="s">
        <v>77</v>
      </c>
      <c r="S96" s="45" t="s">
        <v>77</v>
      </c>
      <c r="T96" s="45" t="s">
        <v>77</v>
      </c>
      <c r="U96" s="45" t="s">
        <v>77</v>
      </c>
      <c r="V96" s="45" t="s">
        <v>77</v>
      </c>
      <c r="W96" s="45" t="s">
        <v>77</v>
      </c>
      <c r="X96" s="45" t="s">
        <v>77</v>
      </c>
      <c r="Y96" s="45" t="s">
        <v>77</v>
      </c>
      <c r="Z96" s="45" t="s">
        <v>77</v>
      </c>
      <c r="AA96" s="45" t="s">
        <v>77</v>
      </c>
      <c r="AB96" s="45" t="s">
        <v>77</v>
      </c>
      <c r="AC96" s="46"/>
      <c r="AD96" s="46"/>
      <c r="AE96" s="46"/>
      <c r="AF96" s="46"/>
      <c r="AG96" s="46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</row>
    <row r="97" spans="1:52" ht="15" hidden="1" customHeight="1">
      <c r="A97" s="44">
        <v>94</v>
      </c>
      <c r="B97" s="45" t="s">
        <v>83</v>
      </c>
      <c r="C97" s="45" t="s">
        <v>79</v>
      </c>
      <c r="D97" s="45" t="s">
        <v>84</v>
      </c>
      <c r="E97" s="45" t="s">
        <v>92</v>
      </c>
      <c r="F97" s="45" t="s">
        <v>87</v>
      </c>
      <c r="G97" s="46"/>
      <c r="H97" s="45" t="s">
        <v>77</v>
      </c>
      <c r="I97" s="45" t="s">
        <v>77</v>
      </c>
      <c r="J97" s="45" t="s">
        <v>77</v>
      </c>
      <c r="K97" s="45" t="s">
        <v>77</v>
      </c>
      <c r="L97" s="45" t="s">
        <v>77</v>
      </c>
      <c r="M97" s="45" t="s">
        <v>77</v>
      </c>
      <c r="N97" s="45" t="s">
        <v>77</v>
      </c>
      <c r="O97" s="45" t="s">
        <v>77</v>
      </c>
      <c r="P97" s="45" t="s">
        <v>77</v>
      </c>
      <c r="Q97" s="45" t="s">
        <v>77</v>
      </c>
      <c r="R97" s="45" t="s">
        <v>77</v>
      </c>
      <c r="S97" s="45" t="s">
        <v>77</v>
      </c>
      <c r="T97" s="45" t="s">
        <v>77</v>
      </c>
      <c r="U97" s="45" t="s">
        <v>77</v>
      </c>
      <c r="V97" s="45" t="s">
        <v>77</v>
      </c>
      <c r="W97" s="45" t="s">
        <v>77</v>
      </c>
      <c r="X97" s="45" t="s">
        <v>77</v>
      </c>
      <c r="Y97" s="45" t="s">
        <v>77</v>
      </c>
      <c r="Z97" s="45" t="s">
        <v>77</v>
      </c>
      <c r="AA97" s="45" t="s">
        <v>77</v>
      </c>
      <c r="AB97" s="45" t="s">
        <v>77</v>
      </c>
      <c r="AC97" s="46"/>
      <c r="AD97" s="46"/>
      <c r="AE97" s="46"/>
      <c r="AF97" s="46"/>
      <c r="AG97" s="46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</row>
    <row r="98" spans="1:52" ht="15" customHeight="1">
      <c r="A98" s="44">
        <v>95</v>
      </c>
      <c r="B98" s="45" t="s">
        <v>83</v>
      </c>
      <c r="C98" s="45" t="s">
        <v>79</v>
      </c>
      <c r="D98" s="45" t="s">
        <v>93</v>
      </c>
      <c r="E98" s="45" t="s">
        <v>92</v>
      </c>
      <c r="F98" s="45" t="s">
        <v>88</v>
      </c>
      <c r="G98" s="45" t="s">
        <v>129</v>
      </c>
      <c r="H98" s="45" t="s">
        <v>77</v>
      </c>
      <c r="I98" s="45" t="s">
        <v>77</v>
      </c>
      <c r="J98" s="45" t="s">
        <v>77</v>
      </c>
      <c r="K98" s="45" t="s">
        <v>77</v>
      </c>
      <c r="L98" s="45" t="s">
        <v>77</v>
      </c>
      <c r="M98" s="45" t="s">
        <v>77</v>
      </c>
      <c r="N98" s="45" t="s">
        <v>77</v>
      </c>
      <c r="O98" s="45" t="s">
        <v>77</v>
      </c>
      <c r="P98" s="45" t="s">
        <v>77</v>
      </c>
      <c r="Q98" s="45" t="s">
        <v>77</v>
      </c>
      <c r="R98" s="45" t="s">
        <v>77</v>
      </c>
      <c r="S98" s="45" t="s">
        <v>77</v>
      </c>
      <c r="T98" s="45" t="s">
        <v>77</v>
      </c>
      <c r="U98" s="45" t="s">
        <v>77</v>
      </c>
      <c r="V98" s="45" t="s">
        <v>77</v>
      </c>
      <c r="W98" s="45" t="s">
        <v>77</v>
      </c>
      <c r="X98" s="45" t="s">
        <v>77</v>
      </c>
      <c r="Y98" s="45" t="s">
        <v>77</v>
      </c>
      <c r="Z98" s="45" t="s">
        <v>77</v>
      </c>
      <c r="AA98" s="45" t="s">
        <v>77</v>
      </c>
      <c r="AB98" s="45" t="s">
        <v>77</v>
      </c>
      <c r="AC98" s="45"/>
      <c r="AD98" s="46"/>
      <c r="AE98" s="46"/>
      <c r="AF98" s="46"/>
      <c r="AG98" s="46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</row>
    <row r="99" spans="1:52" ht="15" customHeight="1">
      <c r="A99" s="44">
        <v>96</v>
      </c>
      <c r="B99" s="45" t="s">
        <v>83</v>
      </c>
      <c r="C99" s="45" t="s">
        <v>89</v>
      </c>
      <c r="D99" s="45" t="s">
        <v>84</v>
      </c>
      <c r="E99" s="45" t="s">
        <v>92</v>
      </c>
      <c r="F99" s="45" t="s">
        <v>87</v>
      </c>
      <c r="G99" s="46"/>
      <c r="H99" s="45" t="s">
        <v>77</v>
      </c>
      <c r="I99" s="45" t="s">
        <v>77</v>
      </c>
      <c r="J99" s="45" t="s">
        <v>77</v>
      </c>
      <c r="K99" s="45" t="s">
        <v>77</v>
      </c>
      <c r="L99" s="45" t="s">
        <v>77</v>
      </c>
      <c r="M99" s="45" t="s">
        <v>77</v>
      </c>
      <c r="N99" s="45" t="s">
        <v>77</v>
      </c>
      <c r="O99" s="45" t="s">
        <v>77</v>
      </c>
      <c r="P99" s="45" t="s">
        <v>77</v>
      </c>
      <c r="Q99" s="45" t="s">
        <v>77</v>
      </c>
      <c r="R99" s="45" t="s">
        <v>77</v>
      </c>
      <c r="S99" s="45" t="s">
        <v>77</v>
      </c>
      <c r="T99" s="45" t="s">
        <v>77</v>
      </c>
      <c r="U99" s="45" t="s">
        <v>77</v>
      </c>
      <c r="V99" s="45" t="s">
        <v>77</v>
      </c>
      <c r="W99" s="45" t="s">
        <v>77</v>
      </c>
      <c r="X99" s="45" t="s">
        <v>77</v>
      </c>
      <c r="Y99" s="45" t="s">
        <v>77</v>
      </c>
      <c r="Z99" s="45" t="s">
        <v>77</v>
      </c>
      <c r="AA99" s="45" t="s">
        <v>77</v>
      </c>
      <c r="AB99" s="45" t="s">
        <v>77</v>
      </c>
      <c r="AC99" s="45"/>
      <c r="AD99" s="46"/>
      <c r="AE99" s="46"/>
      <c r="AF99" s="46"/>
      <c r="AG99" s="46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</row>
    <row r="100" spans="1:52" ht="15" customHeight="1">
      <c r="A100" s="44">
        <v>97</v>
      </c>
      <c r="B100" s="45" t="s">
        <v>83</v>
      </c>
      <c r="C100" s="45" t="s">
        <v>79</v>
      </c>
      <c r="D100" s="45" t="s">
        <v>84</v>
      </c>
      <c r="E100" s="45" t="s">
        <v>92</v>
      </c>
      <c r="F100" s="45" t="s">
        <v>82</v>
      </c>
      <c r="G100" s="45" t="s">
        <v>98</v>
      </c>
      <c r="H100" s="45" t="s">
        <v>77</v>
      </c>
      <c r="I100" s="45" t="s">
        <v>77</v>
      </c>
      <c r="J100" s="45" t="s">
        <v>77</v>
      </c>
      <c r="K100" s="45" t="s">
        <v>77</v>
      </c>
      <c r="L100" s="45" t="s">
        <v>77</v>
      </c>
      <c r="M100" s="45" t="s">
        <v>77</v>
      </c>
      <c r="N100" s="45" t="s">
        <v>77</v>
      </c>
      <c r="O100" s="45" t="s">
        <v>77</v>
      </c>
      <c r="P100" s="45" t="s">
        <v>77</v>
      </c>
      <c r="Q100" s="45" t="s">
        <v>77</v>
      </c>
      <c r="R100" s="45" t="s">
        <v>77</v>
      </c>
      <c r="S100" s="45" t="s">
        <v>77</v>
      </c>
      <c r="T100" s="45" t="s">
        <v>77</v>
      </c>
      <c r="U100" s="45" t="s">
        <v>77</v>
      </c>
      <c r="V100" s="45" t="s">
        <v>77</v>
      </c>
      <c r="W100" s="45" t="s">
        <v>77</v>
      </c>
      <c r="X100" s="45" t="s">
        <v>77</v>
      </c>
      <c r="Y100" s="45" t="s">
        <v>77</v>
      </c>
      <c r="Z100" s="45" t="s">
        <v>77</v>
      </c>
      <c r="AA100" s="45" t="s">
        <v>77</v>
      </c>
      <c r="AB100" s="45" t="s">
        <v>77</v>
      </c>
      <c r="AC100" s="45"/>
      <c r="AD100" s="46"/>
      <c r="AE100" s="46"/>
      <c r="AF100" s="46"/>
      <c r="AG100" s="46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</row>
    <row r="101" spans="1:52" ht="15" hidden="1" customHeight="1">
      <c r="A101" s="44">
        <v>98</v>
      </c>
      <c r="B101" s="45" t="s">
        <v>83</v>
      </c>
      <c r="C101" s="45" t="s">
        <v>91</v>
      </c>
      <c r="D101" s="45" t="s">
        <v>84</v>
      </c>
      <c r="E101" s="45" t="s">
        <v>92</v>
      </c>
      <c r="F101" s="45" t="s">
        <v>87</v>
      </c>
      <c r="G101" s="46"/>
      <c r="H101" s="45" t="s">
        <v>77</v>
      </c>
      <c r="I101" s="45" t="s">
        <v>77</v>
      </c>
      <c r="J101" s="45" t="s">
        <v>77</v>
      </c>
      <c r="K101" s="45" t="s">
        <v>77</v>
      </c>
      <c r="L101" s="45" t="s">
        <v>77</v>
      </c>
      <c r="M101" s="45" t="s">
        <v>77</v>
      </c>
      <c r="N101" s="45" t="s">
        <v>77</v>
      </c>
      <c r="O101" s="45" t="s">
        <v>77</v>
      </c>
      <c r="P101" s="45" t="s">
        <v>77</v>
      </c>
      <c r="Q101" s="45" t="s">
        <v>77</v>
      </c>
      <c r="R101" s="45" t="s">
        <v>77</v>
      </c>
      <c r="S101" s="45" t="s">
        <v>77</v>
      </c>
      <c r="T101" s="45" t="s">
        <v>77</v>
      </c>
      <c r="U101" s="45" t="s">
        <v>77</v>
      </c>
      <c r="V101" s="45" t="s">
        <v>77</v>
      </c>
      <c r="W101" s="45" t="s">
        <v>77</v>
      </c>
      <c r="X101" s="45" t="s">
        <v>77</v>
      </c>
      <c r="Y101" s="45" t="s">
        <v>77</v>
      </c>
      <c r="Z101" s="45" t="s">
        <v>77</v>
      </c>
      <c r="AA101" s="45" t="s">
        <v>77</v>
      </c>
      <c r="AB101" s="45" t="s">
        <v>77</v>
      </c>
      <c r="AC101" s="46"/>
      <c r="AD101" s="46"/>
      <c r="AE101" s="46"/>
      <c r="AF101" s="46"/>
      <c r="AG101" s="46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</row>
    <row r="102" spans="1:52" ht="15" hidden="1" customHeight="1">
      <c r="A102" s="44">
        <v>99</v>
      </c>
      <c r="B102" s="45" t="s">
        <v>78</v>
      </c>
      <c r="C102" s="45" t="s">
        <v>79</v>
      </c>
      <c r="D102" s="45" t="s">
        <v>84</v>
      </c>
      <c r="E102" s="45" t="s">
        <v>92</v>
      </c>
      <c r="F102" s="45" t="s">
        <v>87</v>
      </c>
      <c r="G102" s="46"/>
      <c r="H102" s="45" t="s">
        <v>77</v>
      </c>
      <c r="I102" s="45" t="s">
        <v>77</v>
      </c>
      <c r="J102" s="45" t="s">
        <v>77</v>
      </c>
      <c r="K102" s="45" t="s">
        <v>77</v>
      </c>
      <c r="L102" s="45" t="s">
        <v>77</v>
      </c>
      <c r="M102" s="45" t="s">
        <v>77</v>
      </c>
      <c r="N102" s="45" t="s">
        <v>77</v>
      </c>
      <c r="O102" s="45" t="s">
        <v>77</v>
      </c>
      <c r="P102" s="45" t="s">
        <v>77</v>
      </c>
      <c r="Q102" s="45" t="s">
        <v>77</v>
      </c>
      <c r="R102" s="45" t="s">
        <v>77</v>
      </c>
      <c r="S102" s="45" t="s">
        <v>77</v>
      </c>
      <c r="T102" s="45" t="s">
        <v>77</v>
      </c>
      <c r="U102" s="45" t="s">
        <v>77</v>
      </c>
      <c r="V102" s="45" t="s">
        <v>77</v>
      </c>
      <c r="W102" s="45" t="s">
        <v>77</v>
      </c>
      <c r="X102" s="45" t="s">
        <v>77</v>
      </c>
      <c r="Y102" s="45" t="s">
        <v>77</v>
      </c>
      <c r="Z102" s="45" t="s">
        <v>77</v>
      </c>
      <c r="AA102" s="45" t="s">
        <v>77</v>
      </c>
      <c r="AB102" s="45" t="s">
        <v>77</v>
      </c>
      <c r="AC102" s="46"/>
      <c r="AD102" s="46"/>
      <c r="AE102" s="46"/>
      <c r="AF102" s="46"/>
      <c r="AG102" s="46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</row>
    <row r="103" spans="1:52" ht="15" customHeight="1">
      <c r="A103" s="44">
        <v>100</v>
      </c>
      <c r="B103" s="45" t="s">
        <v>83</v>
      </c>
      <c r="C103" s="45" t="s">
        <v>79</v>
      </c>
      <c r="D103" s="45" t="s">
        <v>84</v>
      </c>
      <c r="E103" s="45" t="s">
        <v>92</v>
      </c>
      <c r="F103" s="45" t="s">
        <v>82</v>
      </c>
      <c r="G103" s="46"/>
      <c r="H103" s="45" t="s">
        <v>77</v>
      </c>
      <c r="I103" s="45" t="s">
        <v>77</v>
      </c>
      <c r="J103" s="45" t="s">
        <v>77</v>
      </c>
      <c r="K103" s="45" t="s">
        <v>77</v>
      </c>
      <c r="L103" s="45" t="s">
        <v>77</v>
      </c>
      <c r="M103" s="45" t="s">
        <v>77</v>
      </c>
      <c r="N103" s="45" t="s">
        <v>77</v>
      </c>
      <c r="O103" s="45" t="s">
        <v>77</v>
      </c>
      <c r="P103" s="45" t="s">
        <v>77</v>
      </c>
      <c r="Q103" s="45" t="s">
        <v>77</v>
      </c>
      <c r="R103" s="45" t="s">
        <v>77</v>
      </c>
      <c r="S103" s="45" t="s">
        <v>77</v>
      </c>
      <c r="T103" s="45" t="s">
        <v>77</v>
      </c>
      <c r="U103" s="45" t="s">
        <v>77</v>
      </c>
      <c r="V103" s="45" t="s">
        <v>77</v>
      </c>
      <c r="W103" s="45" t="s">
        <v>77</v>
      </c>
      <c r="X103" s="45" t="s">
        <v>77</v>
      </c>
      <c r="Y103" s="45" t="s">
        <v>77</v>
      </c>
      <c r="Z103" s="45" t="s">
        <v>77</v>
      </c>
      <c r="AA103" s="45" t="s">
        <v>77</v>
      </c>
      <c r="AB103" s="45" t="s">
        <v>77</v>
      </c>
      <c r="AC103" s="45"/>
      <c r="AD103" s="46"/>
      <c r="AE103" s="46"/>
      <c r="AF103" s="46"/>
      <c r="AG103" s="46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</row>
    <row r="104" spans="1:52" ht="15" hidden="1" customHeight="1">
      <c r="A104" s="44">
        <v>101</v>
      </c>
      <c r="B104" s="45" t="s">
        <v>83</v>
      </c>
      <c r="C104" s="45" t="s">
        <v>91</v>
      </c>
      <c r="D104" s="45" t="s">
        <v>84</v>
      </c>
      <c r="E104" s="45" t="s">
        <v>92</v>
      </c>
      <c r="F104" s="45" t="s">
        <v>82</v>
      </c>
      <c r="G104" s="46"/>
      <c r="H104" s="45" t="s">
        <v>77</v>
      </c>
      <c r="I104" s="45" t="s">
        <v>77</v>
      </c>
      <c r="J104" s="45" t="s">
        <v>77</v>
      </c>
      <c r="K104" s="45" t="s">
        <v>77</v>
      </c>
      <c r="L104" s="45" t="s">
        <v>77</v>
      </c>
      <c r="M104" s="45" t="s">
        <v>77</v>
      </c>
      <c r="N104" s="45" t="s">
        <v>77</v>
      </c>
      <c r="O104" s="45" t="s">
        <v>77</v>
      </c>
      <c r="P104" s="45" t="s">
        <v>77</v>
      </c>
      <c r="Q104" s="45" t="s">
        <v>77</v>
      </c>
      <c r="R104" s="45" t="s">
        <v>77</v>
      </c>
      <c r="S104" s="45" t="s">
        <v>77</v>
      </c>
      <c r="T104" s="45" t="s">
        <v>77</v>
      </c>
      <c r="U104" s="45" t="s">
        <v>77</v>
      </c>
      <c r="V104" s="45" t="s">
        <v>77</v>
      </c>
      <c r="W104" s="45" t="s">
        <v>77</v>
      </c>
      <c r="X104" s="45" t="s">
        <v>77</v>
      </c>
      <c r="Y104" s="45" t="s">
        <v>77</v>
      </c>
      <c r="Z104" s="45" t="s">
        <v>77</v>
      </c>
      <c r="AA104" s="45" t="s">
        <v>77</v>
      </c>
      <c r="AB104" s="45" t="s">
        <v>77</v>
      </c>
      <c r="AC104" s="46"/>
      <c r="AD104" s="46"/>
      <c r="AE104" s="46"/>
      <c r="AF104" s="46"/>
      <c r="AG104" s="46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</row>
    <row r="105" spans="1:52" ht="15" hidden="1" customHeight="1">
      <c r="A105" s="44">
        <v>102</v>
      </c>
      <c r="B105" s="45" t="s">
        <v>83</v>
      </c>
      <c r="C105" s="45" t="s">
        <v>89</v>
      </c>
      <c r="D105" s="45" t="s">
        <v>90</v>
      </c>
      <c r="E105" s="45" t="s">
        <v>92</v>
      </c>
      <c r="F105" s="45" t="s">
        <v>87</v>
      </c>
      <c r="G105" s="46"/>
      <c r="H105" s="45" t="s">
        <v>77</v>
      </c>
      <c r="I105" s="45" t="s">
        <v>77</v>
      </c>
      <c r="J105" s="45" t="s">
        <v>77</v>
      </c>
      <c r="K105" s="45" t="s">
        <v>77</v>
      </c>
      <c r="L105" s="45" t="s">
        <v>77</v>
      </c>
      <c r="M105" s="45" t="s">
        <v>77</v>
      </c>
      <c r="N105" s="45" t="s">
        <v>77</v>
      </c>
      <c r="O105" s="45" t="s">
        <v>77</v>
      </c>
      <c r="P105" s="45" t="s">
        <v>77</v>
      </c>
      <c r="Q105" s="45" t="s">
        <v>77</v>
      </c>
      <c r="R105" s="45" t="s">
        <v>77</v>
      </c>
      <c r="S105" s="45" t="s">
        <v>77</v>
      </c>
      <c r="T105" s="45" t="s">
        <v>77</v>
      </c>
      <c r="U105" s="45" t="s">
        <v>77</v>
      </c>
      <c r="V105" s="45" t="s">
        <v>77</v>
      </c>
      <c r="W105" s="45" t="s">
        <v>77</v>
      </c>
      <c r="X105" s="45" t="s">
        <v>77</v>
      </c>
      <c r="Y105" s="45" t="s">
        <v>77</v>
      </c>
      <c r="Z105" s="45" t="s">
        <v>77</v>
      </c>
      <c r="AA105" s="45" t="s">
        <v>77</v>
      </c>
      <c r="AB105" s="45" t="s">
        <v>77</v>
      </c>
      <c r="AC105" s="46"/>
      <c r="AD105" s="46"/>
      <c r="AE105" s="46"/>
      <c r="AF105" s="46"/>
      <c r="AG105" s="46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</row>
    <row r="106" spans="1:52" ht="15" hidden="1" customHeight="1">
      <c r="A106" s="44">
        <v>103</v>
      </c>
      <c r="B106" s="45" t="s">
        <v>83</v>
      </c>
      <c r="C106" s="45" t="s">
        <v>79</v>
      </c>
      <c r="D106" s="45" t="s">
        <v>84</v>
      </c>
      <c r="E106" s="45" t="s">
        <v>92</v>
      </c>
      <c r="F106" s="45" t="s">
        <v>88</v>
      </c>
      <c r="G106" s="46"/>
      <c r="H106" s="45" t="s">
        <v>77</v>
      </c>
      <c r="I106" s="45" t="s">
        <v>77</v>
      </c>
      <c r="J106" s="45" t="s">
        <v>77</v>
      </c>
      <c r="K106" s="45" t="s">
        <v>77</v>
      </c>
      <c r="L106" s="45" t="s">
        <v>77</v>
      </c>
      <c r="M106" s="45" t="s">
        <v>77</v>
      </c>
      <c r="N106" s="45" t="s">
        <v>77</v>
      </c>
      <c r="O106" s="45" t="s">
        <v>77</v>
      </c>
      <c r="P106" s="45" t="s">
        <v>77</v>
      </c>
      <c r="Q106" s="45" t="s">
        <v>77</v>
      </c>
      <c r="R106" s="45" t="s">
        <v>77</v>
      </c>
      <c r="S106" s="45" t="s">
        <v>77</v>
      </c>
      <c r="T106" s="45" t="s">
        <v>77</v>
      </c>
      <c r="U106" s="45" t="s">
        <v>77</v>
      </c>
      <c r="V106" s="45" t="s">
        <v>77</v>
      </c>
      <c r="W106" s="45" t="s">
        <v>77</v>
      </c>
      <c r="X106" s="45" t="s">
        <v>77</v>
      </c>
      <c r="Y106" s="45" t="s">
        <v>77</v>
      </c>
      <c r="Z106" s="45" t="s">
        <v>77</v>
      </c>
      <c r="AA106" s="45" t="s">
        <v>77</v>
      </c>
      <c r="AB106" s="45" t="s">
        <v>77</v>
      </c>
      <c r="AC106" s="46"/>
      <c r="AD106" s="46"/>
      <c r="AE106" s="46"/>
      <c r="AF106" s="46"/>
      <c r="AG106" s="46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</row>
    <row r="107" spans="1:52" ht="15" hidden="1" customHeight="1">
      <c r="A107" s="44">
        <v>104</v>
      </c>
      <c r="B107" s="45" t="s">
        <v>83</v>
      </c>
      <c r="C107" s="45" t="s">
        <v>97</v>
      </c>
      <c r="D107" s="45" t="s">
        <v>84</v>
      </c>
      <c r="E107" s="45" t="s">
        <v>92</v>
      </c>
      <c r="F107" s="45" t="s">
        <v>85</v>
      </c>
      <c r="G107" s="46"/>
      <c r="H107" s="45" t="s">
        <v>77</v>
      </c>
      <c r="I107" s="45" t="s">
        <v>77</v>
      </c>
      <c r="J107" s="45" t="s">
        <v>77</v>
      </c>
      <c r="K107" s="45" t="s">
        <v>77</v>
      </c>
      <c r="L107" s="45" t="s">
        <v>77</v>
      </c>
      <c r="M107" s="45" t="s">
        <v>77</v>
      </c>
      <c r="N107" s="45" t="s">
        <v>77</v>
      </c>
      <c r="O107" s="45" t="s">
        <v>77</v>
      </c>
      <c r="P107" s="45" t="s">
        <v>77</v>
      </c>
      <c r="Q107" s="45" t="s">
        <v>77</v>
      </c>
      <c r="R107" s="45" t="s">
        <v>77</v>
      </c>
      <c r="S107" s="45" t="s">
        <v>77</v>
      </c>
      <c r="T107" s="45" t="s">
        <v>77</v>
      </c>
      <c r="U107" s="45" t="s">
        <v>77</v>
      </c>
      <c r="V107" s="45" t="s">
        <v>77</v>
      </c>
      <c r="W107" s="45" t="s">
        <v>77</v>
      </c>
      <c r="X107" s="45" t="s">
        <v>77</v>
      </c>
      <c r="Y107" s="45" t="s">
        <v>77</v>
      </c>
      <c r="Z107" s="45" t="s">
        <v>77</v>
      </c>
      <c r="AA107" s="45" t="s">
        <v>77</v>
      </c>
      <c r="AB107" s="45" t="s">
        <v>77</v>
      </c>
      <c r="AC107" s="46"/>
      <c r="AD107" s="46"/>
      <c r="AE107" s="46"/>
      <c r="AF107" s="46"/>
      <c r="AG107" s="46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</row>
    <row r="108" spans="1:52" ht="15" hidden="1" customHeight="1">
      <c r="A108" s="44">
        <v>105</v>
      </c>
      <c r="B108" s="45" t="s">
        <v>83</v>
      </c>
      <c r="C108" s="45" t="s">
        <v>79</v>
      </c>
      <c r="D108" s="45" t="s">
        <v>84</v>
      </c>
      <c r="E108" s="45" t="s">
        <v>92</v>
      </c>
      <c r="F108" s="45" t="s">
        <v>87</v>
      </c>
      <c r="G108" s="46"/>
      <c r="H108" s="45" t="s">
        <v>77</v>
      </c>
      <c r="I108" s="45" t="s">
        <v>77</v>
      </c>
      <c r="J108" s="45" t="s">
        <v>77</v>
      </c>
      <c r="K108" s="45" t="s">
        <v>77</v>
      </c>
      <c r="L108" s="45" t="s">
        <v>77</v>
      </c>
      <c r="M108" s="45" t="s">
        <v>77</v>
      </c>
      <c r="N108" s="45" t="s">
        <v>77</v>
      </c>
      <c r="O108" s="45" t="s">
        <v>77</v>
      </c>
      <c r="P108" s="45" t="s">
        <v>77</v>
      </c>
      <c r="Q108" s="45" t="s">
        <v>77</v>
      </c>
      <c r="R108" s="45" t="s">
        <v>77</v>
      </c>
      <c r="S108" s="45" t="s">
        <v>77</v>
      </c>
      <c r="T108" s="45" t="s">
        <v>77</v>
      </c>
      <c r="U108" s="45" t="s">
        <v>77</v>
      </c>
      <c r="V108" s="45" t="s">
        <v>77</v>
      </c>
      <c r="W108" s="45" t="s">
        <v>77</v>
      </c>
      <c r="X108" s="45" t="s">
        <v>77</v>
      </c>
      <c r="Y108" s="45" t="s">
        <v>77</v>
      </c>
      <c r="Z108" s="45" t="s">
        <v>77</v>
      </c>
      <c r="AA108" s="45" t="s">
        <v>77</v>
      </c>
      <c r="AB108" s="45" t="s">
        <v>77</v>
      </c>
      <c r="AC108" s="46"/>
      <c r="AD108" s="46"/>
      <c r="AE108" s="46"/>
      <c r="AF108" s="46"/>
      <c r="AG108" s="46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</row>
    <row r="109" spans="1:52" ht="15" hidden="1" customHeight="1">
      <c r="A109" s="44">
        <v>106</v>
      </c>
      <c r="B109" s="45" t="s">
        <v>83</v>
      </c>
      <c r="C109" s="45" t="s">
        <v>91</v>
      </c>
      <c r="D109" s="45" t="s">
        <v>84</v>
      </c>
      <c r="E109" s="45" t="s">
        <v>92</v>
      </c>
      <c r="F109" s="45" t="s">
        <v>87</v>
      </c>
      <c r="G109" s="45" t="s">
        <v>109</v>
      </c>
      <c r="H109" s="45" t="s">
        <v>77</v>
      </c>
      <c r="I109" s="45" t="s">
        <v>77</v>
      </c>
      <c r="J109" s="45" t="s">
        <v>77</v>
      </c>
      <c r="K109" s="45" t="s">
        <v>77</v>
      </c>
      <c r="L109" s="45" t="s">
        <v>77</v>
      </c>
      <c r="M109" s="45" t="s">
        <v>77</v>
      </c>
      <c r="N109" s="45" t="s">
        <v>77</v>
      </c>
      <c r="O109" s="45" t="s">
        <v>77</v>
      </c>
      <c r="P109" s="45" t="s">
        <v>77</v>
      </c>
      <c r="Q109" s="45" t="s">
        <v>77</v>
      </c>
      <c r="R109" s="45" t="s">
        <v>77</v>
      </c>
      <c r="S109" s="45" t="s">
        <v>77</v>
      </c>
      <c r="T109" s="45" t="s">
        <v>77</v>
      </c>
      <c r="U109" s="45" t="s">
        <v>77</v>
      </c>
      <c r="V109" s="45" t="s">
        <v>77</v>
      </c>
      <c r="W109" s="45" t="s">
        <v>77</v>
      </c>
      <c r="X109" s="45" t="s">
        <v>77</v>
      </c>
      <c r="Y109" s="45" t="s">
        <v>77</v>
      </c>
      <c r="Z109" s="45" t="s">
        <v>77</v>
      </c>
      <c r="AA109" s="45" t="s">
        <v>77</v>
      </c>
      <c r="AB109" s="45" t="s">
        <v>77</v>
      </c>
      <c r="AC109" s="46"/>
      <c r="AD109" s="46"/>
      <c r="AE109" s="46"/>
      <c r="AF109" s="46"/>
      <c r="AG109" s="46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</row>
    <row r="110" spans="1:52" ht="15" hidden="1" customHeight="1">
      <c r="A110" s="44">
        <v>107</v>
      </c>
      <c r="B110" s="45" t="s">
        <v>83</v>
      </c>
      <c r="C110" s="45" t="s">
        <v>89</v>
      </c>
      <c r="D110" s="45" t="s">
        <v>93</v>
      </c>
      <c r="E110" s="45" t="s">
        <v>92</v>
      </c>
      <c r="F110" s="45" t="s">
        <v>87</v>
      </c>
      <c r="G110" s="46"/>
      <c r="H110" s="45" t="s">
        <v>77</v>
      </c>
      <c r="I110" s="45" t="s">
        <v>77</v>
      </c>
      <c r="J110" s="45" t="s">
        <v>77</v>
      </c>
      <c r="K110" s="45" t="s">
        <v>77</v>
      </c>
      <c r="L110" s="45" t="s">
        <v>77</v>
      </c>
      <c r="M110" s="45" t="s">
        <v>77</v>
      </c>
      <c r="N110" s="45" t="s">
        <v>77</v>
      </c>
      <c r="O110" s="45" t="s">
        <v>77</v>
      </c>
      <c r="P110" s="45" t="s">
        <v>77</v>
      </c>
      <c r="Q110" s="45" t="s">
        <v>77</v>
      </c>
      <c r="R110" s="45" t="s">
        <v>77</v>
      </c>
      <c r="S110" s="45" t="s">
        <v>77</v>
      </c>
      <c r="T110" s="45" t="s">
        <v>77</v>
      </c>
      <c r="U110" s="45" t="s">
        <v>77</v>
      </c>
      <c r="V110" s="45" t="s">
        <v>77</v>
      </c>
      <c r="W110" s="45" t="s">
        <v>77</v>
      </c>
      <c r="X110" s="45" t="s">
        <v>77</v>
      </c>
      <c r="Y110" s="45" t="s">
        <v>77</v>
      </c>
      <c r="Z110" s="45" t="s">
        <v>77</v>
      </c>
      <c r="AA110" s="45" t="s">
        <v>77</v>
      </c>
      <c r="AB110" s="45" t="s">
        <v>77</v>
      </c>
      <c r="AC110" s="46"/>
      <c r="AD110" s="46"/>
      <c r="AE110" s="46"/>
      <c r="AF110" s="46"/>
      <c r="AG110" s="46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</row>
    <row r="111" spans="1:52" ht="15" hidden="1" customHeight="1">
      <c r="A111" s="44">
        <v>108</v>
      </c>
      <c r="B111" s="45" t="s">
        <v>83</v>
      </c>
      <c r="C111" s="45" t="s">
        <v>79</v>
      </c>
      <c r="D111" s="45" t="s">
        <v>84</v>
      </c>
      <c r="E111" s="45" t="s">
        <v>92</v>
      </c>
      <c r="F111" s="45" t="s">
        <v>88</v>
      </c>
      <c r="G111" s="46"/>
      <c r="H111" s="45" t="s">
        <v>77</v>
      </c>
      <c r="I111" s="45" t="s">
        <v>77</v>
      </c>
      <c r="J111" s="45" t="s">
        <v>77</v>
      </c>
      <c r="K111" s="45" t="s">
        <v>77</v>
      </c>
      <c r="L111" s="45" t="s">
        <v>77</v>
      </c>
      <c r="M111" s="45" t="s">
        <v>77</v>
      </c>
      <c r="N111" s="45" t="s">
        <v>77</v>
      </c>
      <c r="O111" s="45" t="s">
        <v>77</v>
      </c>
      <c r="P111" s="45" t="s">
        <v>77</v>
      </c>
      <c r="Q111" s="45" t="s">
        <v>77</v>
      </c>
      <c r="R111" s="45" t="s">
        <v>77</v>
      </c>
      <c r="S111" s="45" t="s">
        <v>77</v>
      </c>
      <c r="T111" s="45" t="s">
        <v>77</v>
      </c>
      <c r="U111" s="45" t="s">
        <v>77</v>
      </c>
      <c r="V111" s="45" t="s">
        <v>77</v>
      </c>
      <c r="W111" s="45" t="s">
        <v>77</v>
      </c>
      <c r="X111" s="45" t="s">
        <v>77</v>
      </c>
      <c r="Y111" s="45" t="s">
        <v>77</v>
      </c>
      <c r="Z111" s="45" t="s">
        <v>77</v>
      </c>
      <c r="AA111" s="45" t="s">
        <v>77</v>
      </c>
      <c r="AB111" s="45" t="s">
        <v>77</v>
      </c>
      <c r="AC111" s="46"/>
      <c r="AD111" s="46"/>
      <c r="AE111" s="46"/>
      <c r="AF111" s="46"/>
      <c r="AG111" s="46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</row>
    <row r="112" spans="1:52" ht="15" customHeight="1">
      <c r="A112" s="44">
        <v>109</v>
      </c>
      <c r="B112" s="45" t="s">
        <v>83</v>
      </c>
      <c r="C112" s="45" t="s">
        <v>91</v>
      </c>
      <c r="D112" s="45" t="s">
        <v>84</v>
      </c>
      <c r="E112" s="45" t="s">
        <v>92</v>
      </c>
      <c r="F112" s="45" t="s">
        <v>82</v>
      </c>
      <c r="G112" s="46"/>
      <c r="H112" s="45" t="s">
        <v>77</v>
      </c>
      <c r="I112" s="45" t="s">
        <v>77</v>
      </c>
      <c r="J112" s="45" t="s">
        <v>77</v>
      </c>
      <c r="K112" s="45" t="s">
        <v>77</v>
      </c>
      <c r="L112" s="45" t="s">
        <v>77</v>
      </c>
      <c r="M112" s="45" t="s">
        <v>77</v>
      </c>
      <c r="N112" s="45" t="s">
        <v>77</v>
      </c>
      <c r="O112" s="45" t="s">
        <v>77</v>
      </c>
      <c r="P112" s="45" t="s">
        <v>77</v>
      </c>
      <c r="Q112" s="45" t="s">
        <v>77</v>
      </c>
      <c r="R112" s="45" t="s">
        <v>77</v>
      </c>
      <c r="S112" s="45" t="s">
        <v>77</v>
      </c>
      <c r="T112" s="45" t="s">
        <v>77</v>
      </c>
      <c r="U112" s="45" t="s">
        <v>77</v>
      </c>
      <c r="V112" s="45" t="s">
        <v>77</v>
      </c>
      <c r="W112" s="45" t="s">
        <v>77</v>
      </c>
      <c r="X112" s="45" t="s">
        <v>77</v>
      </c>
      <c r="Y112" s="45" t="s">
        <v>77</v>
      </c>
      <c r="Z112" s="45" t="s">
        <v>77</v>
      </c>
      <c r="AA112" s="45" t="s">
        <v>77</v>
      </c>
      <c r="AB112" s="45" t="s">
        <v>77</v>
      </c>
      <c r="AC112" s="45"/>
      <c r="AD112" s="46"/>
      <c r="AE112" s="46"/>
      <c r="AF112" s="46"/>
      <c r="AG112" s="46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</row>
    <row r="113" spans="1:52" ht="15" hidden="1" customHeight="1">
      <c r="A113" s="44">
        <v>110</v>
      </c>
      <c r="B113" s="45" t="s">
        <v>83</v>
      </c>
      <c r="C113" s="45" t="s">
        <v>89</v>
      </c>
      <c r="D113" s="45" t="s">
        <v>93</v>
      </c>
      <c r="E113" s="45" t="s">
        <v>92</v>
      </c>
      <c r="F113" s="45" t="s">
        <v>87</v>
      </c>
      <c r="G113" s="46"/>
      <c r="H113" s="45" t="s">
        <v>77</v>
      </c>
      <c r="I113" s="45" t="s">
        <v>77</v>
      </c>
      <c r="J113" s="45" t="s">
        <v>77</v>
      </c>
      <c r="K113" s="45" t="s">
        <v>77</v>
      </c>
      <c r="L113" s="45" t="s">
        <v>77</v>
      </c>
      <c r="M113" s="45" t="s">
        <v>77</v>
      </c>
      <c r="N113" s="45" t="s">
        <v>77</v>
      </c>
      <c r="O113" s="45" t="s">
        <v>77</v>
      </c>
      <c r="P113" s="45" t="s">
        <v>77</v>
      </c>
      <c r="Q113" s="45" t="s">
        <v>77</v>
      </c>
      <c r="R113" s="45" t="s">
        <v>77</v>
      </c>
      <c r="S113" s="45" t="s">
        <v>77</v>
      </c>
      <c r="T113" s="45" t="s">
        <v>77</v>
      </c>
      <c r="U113" s="45" t="s">
        <v>77</v>
      </c>
      <c r="V113" s="45" t="s">
        <v>77</v>
      </c>
      <c r="W113" s="45" t="s">
        <v>77</v>
      </c>
      <c r="X113" s="45" t="s">
        <v>77</v>
      </c>
      <c r="Y113" s="45" t="s">
        <v>77</v>
      </c>
      <c r="Z113" s="45" t="s">
        <v>77</v>
      </c>
      <c r="AA113" s="45" t="s">
        <v>77</v>
      </c>
      <c r="AB113" s="45" t="s">
        <v>77</v>
      </c>
      <c r="AC113" s="46"/>
      <c r="AD113" s="46"/>
      <c r="AE113" s="46"/>
      <c r="AF113" s="46"/>
      <c r="AG113" s="46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</row>
    <row r="114" spans="1:52" ht="15" hidden="1" customHeight="1">
      <c r="A114" s="44">
        <v>111</v>
      </c>
      <c r="B114" s="45" t="s">
        <v>83</v>
      </c>
      <c r="C114" s="45" t="s">
        <v>79</v>
      </c>
      <c r="D114" s="45" t="s">
        <v>84</v>
      </c>
      <c r="E114" s="45" t="s">
        <v>92</v>
      </c>
      <c r="F114" s="45" t="s">
        <v>88</v>
      </c>
      <c r="G114" s="46"/>
      <c r="H114" s="45" t="s">
        <v>77</v>
      </c>
      <c r="I114" s="45" t="s">
        <v>77</v>
      </c>
      <c r="J114" s="45" t="s">
        <v>77</v>
      </c>
      <c r="K114" s="45" t="s">
        <v>77</v>
      </c>
      <c r="L114" s="45" t="s">
        <v>77</v>
      </c>
      <c r="M114" s="45" t="s">
        <v>77</v>
      </c>
      <c r="N114" s="45" t="s">
        <v>77</v>
      </c>
      <c r="O114" s="45" t="s">
        <v>77</v>
      </c>
      <c r="P114" s="45" t="s">
        <v>77</v>
      </c>
      <c r="Q114" s="45" t="s">
        <v>77</v>
      </c>
      <c r="R114" s="45" t="s">
        <v>77</v>
      </c>
      <c r="S114" s="45" t="s">
        <v>77</v>
      </c>
      <c r="T114" s="45" t="s">
        <v>77</v>
      </c>
      <c r="U114" s="45" t="s">
        <v>77</v>
      </c>
      <c r="V114" s="45" t="s">
        <v>77</v>
      </c>
      <c r="W114" s="45" t="s">
        <v>77</v>
      </c>
      <c r="X114" s="45" t="s">
        <v>77</v>
      </c>
      <c r="Y114" s="45" t="s">
        <v>77</v>
      </c>
      <c r="Z114" s="45" t="s">
        <v>77</v>
      </c>
      <c r="AA114" s="45" t="s">
        <v>77</v>
      </c>
      <c r="AB114" s="45" t="s">
        <v>77</v>
      </c>
      <c r="AC114" s="46"/>
      <c r="AD114" s="46"/>
      <c r="AE114" s="46"/>
      <c r="AF114" s="46"/>
      <c r="AG114" s="46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</row>
    <row r="115" spans="1:52" ht="15" hidden="1" customHeight="1">
      <c r="A115" s="44">
        <v>112</v>
      </c>
      <c r="B115" s="45" t="s">
        <v>83</v>
      </c>
      <c r="C115" s="45" t="s">
        <v>91</v>
      </c>
      <c r="D115" s="45" t="s">
        <v>84</v>
      </c>
      <c r="E115" s="45" t="s">
        <v>92</v>
      </c>
      <c r="F115" s="45" t="s">
        <v>87</v>
      </c>
      <c r="G115" s="46"/>
      <c r="H115" s="45" t="s">
        <v>77</v>
      </c>
      <c r="I115" s="45" t="s">
        <v>77</v>
      </c>
      <c r="J115" s="45" t="s">
        <v>77</v>
      </c>
      <c r="K115" s="45" t="s">
        <v>77</v>
      </c>
      <c r="L115" s="45" t="s">
        <v>77</v>
      </c>
      <c r="M115" s="45" t="s">
        <v>77</v>
      </c>
      <c r="N115" s="45" t="s">
        <v>77</v>
      </c>
      <c r="O115" s="45" t="s">
        <v>77</v>
      </c>
      <c r="P115" s="45" t="s">
        <v>77</v>
      </c>
      <c r="Q115" s="45" t="s">
        <v>77</v>
      </c>
      <c r="R115" s="45" t="s">
        <v>77</v>
      </c>
      <c r="S115" s="45" t="s">
        <v>77</v>
      </c>
      <c r="T115" s="45" t="s">
        <v>77</v>
      </c>
      <c r="U115" s="45" t="s">
        <v>77</v>
      </c>
      <c r="V115" s="45" t="s">
        <v>77</v>
      </c>
      <c r="W115" s="45" t="s">
        <v>77</v>
      </c>
      <c r="X115" s="45" t="s">
        <v>77</v>
      </c>
      <c r="Y115" s="45" t="s">
        <v>77</v>
      </c>
      <c r="Z115" s="45" t="s">
        <v>77</v>
      </c>
      <c r="AA115" s="45" t="s">
        <v>77</v>
      </c>
      <c r="AB115" s="45" t="s">
        <v>77</v>
      </c>
      <c r="AC115" s="46"/>
      <c r="AD115" s="46"/>
      <c r="AE115" s="46"/>
      <c r="AF115" s="46"/>
      <c r="AG115" s="46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</row>
    <row r="116" spans="1:52" ht="15" hidden="1" customHeight="1">
      <c r="A116" s="44">
        <v>113</v>
      </c>
      <c r="B116" s="45" t="s">
        <v>83</v>
      </c>
      <c r="C116" s="45" t="s">
        <v>89</v>
      </c>
      <c r="D116" s="45" t="s">
        <v>93</v>
      </c>
      <c r="E116" s="45" t="s">
        <v>92</v>
      </c>
      <c r="F116" s="45" t="s">
        <v>87</v>
      </c>
      <c r="G116" s="46"/>
      <c r="H116" s="45" t="s">
        <v>77</v>
      </c>
      <c r="I116" s="45" t="s">
        <v>77</v>
      </c>
      <c r="J116" s="45" t="s">
        <v>77</v>
      </c>
      <c r="K116" s="45" t="s">
        <v>77</v>
      </c>
      <c r="L116" s="45" t="s">
        <v>77</v>
      </c>
      <c r="M116" s="45" t="s">
        <v>77</v>
      </c>
      <c r="N116" s="45" t="s">
        <v>77</v>
      </c>
      <c r="O116" s="45" t="s">
        <v>77</v>
      </c>
      <c r="P116" s="45" t="s">
        <v>77</v>
      </c>
      <c r="Q116" s="45" t="s">
        <v>77</v>
      </c>
      <c r="R116" s="45" t="s">
        <v>77</v>
      </c>
      <c r="S116" s="45" t="s">
        <v>77</v>
      </c>
      <c r="T116" s="45" t="s">
        <v>77</v>
      </c>
      <c r="U116" s="45" t="s">
        <v>77</v>
      </c>
      <c r="V116" s="45" t="s">
        <v>77</v>
      </c>
      <c r="W116" s="45" t="s">
        <v>77</v>
      </c>
      <c r="X116" s="45" t="s">
        <v>77</v>
      </c>
      <c r="Y116" s="45" t="s">
        <v>77</v>
      </c>
      <c r="Z116" s="45" t="s">
        <v>77</v>
      </c>
      <c r="AA116" s="45" t="s">
        <v>77</v>
      </c>
      <c r="AB116" s="45" t="s">
        <v>77</v>
      </c>
      <c r="AC116" s="46"/>
      <c r="AD116" s="46"/>
      <c r="AE116" s="46"/>
      <c r="AF116" s="46"/>
      <c r="AG116" s="46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</row>
    <row r="117" spans="1:52" ht="15" customHeight="1">
      <c r="A117" s="44">
        <v>114</v>
      </c>
      <c r="B117" s="45" t="s">
        <v>78</v>
      </c>
      <c r="C117" s="45" t="s">
        <v>79</v>
      </c>
      <c r="D117" s="45" t="s">
        <v>84</v>
      </c>
      <c r="E117" s="45" t="s">
        <v>92</v>
      </c>
      <c r="F117" s="45" t="s">
        <v>88</v>
      </c>
      <c r="G117" s="46"/>
      <c r="H117" s="45" t="s">
        <v>77</v>
      </c>
      <c r="I117" s="45" t="s">
        <v>77</v>
      </c>
      <c r="J117" s="45" t="s">
        <v>77</v>
      </c>
      <c r="K117" s="45" t="s">
        <v>77</v>
      </c>
      <c r="L117" s="45" t="s">
        <v>77</v>
      </c>
      <c r="M117" s="45" t="s">
        <v>77</v>
      </c>
      <c r="N117" s="45" t="s">
        <v>77</v>
      </c>
      <c r="O117" s="45" t="s">
        <v>77</v>
      </c>
      <c r="P117" s="45" t="s">
        <v>77</v>
      </c>
      <c r="Q117" s="45" t="s">
        <v>77</v>
      </c>
      <c r="R117" s="45" t="s">
        <v>77</v>
      </c>
      <c r="S117" s="45" t="s">
        <v>77</v>
      </c>
      <c r="T117" s="45" t="s">
        <v>77</v>
      </c>
      <c r="U117" s="45" t="s">
        <v>77</v>
      </c>
      <c r="V117" s="45" t="s">
        <v>77</v>
      </c>
      <c r="W117" s="45" t="s">
        <v>77</v>
      </c>
      <c r="X117" s="45" t="s">
        <v>77</v>
      </c>
      <c r="Y117" s="45" t="s">
        <v>77</v>
      </c>
      <c r="Z117" s="45" t="s">
        <v>77</v>
      </c>
      <c r="AA117" s="45" t="s">
        <v>77</v>
      </c>
      <c r="AB117" s="45" t="s">
        <v>77</v>
      </c>
      <c r="AC117" s="45"/>
      <c r="AD117" s="46"/>
      <c r="AE117" s="46"/>
      <c r="AF117" s="46"/>
      <c r="AG117" s="46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</row>
    <row r="118" spans="1:52" ht="15" customHeight="1">
      <c r="A118" s="44">
        <v>115</v>
      </c>
      <c r="B118" s="45" t="s">
        <v>83</v>
      </c>
      <c r="C118" s="45" t="s">
        <v>91</v>
      </c>
      <c r="D118" s="45" t="s">
        <v>93</v>
      </c>
      <c r="E118" s="45" t="s">
        <v>92</v>
      </c>
      <c r="F118" s="45" t="s">
        <v>82</v>
      </c>
      <c r="G118" s="45" t="s">
        <v>145</v>
      </c>
      <c r="H118" s="45" t="s">
        <v>77</v>
      </c>
      <c r="I118" s="45" t="s">
        <v>77</v>
      </c>
      <c r="J118" s="45" t="s">
        <v>77</v>
      </c>
      <c r="K118" s="45" t="s">
        <v>77</v>
      </c>
      <c r="L118" s="45" t="s">
        <v>77</v>
      </c>
      <c r="M118" s="45" t="s">
        <v>77</v>
      </c>
      <c r="N118" s="45" t="s">
        <v>77</v>
      </c>
      <c r="O118" s="45" t="s">
        <v>77</v>
      </c>
      <c r="P118" s="45" t="s">
        <v>77</v>
      </c>
      <c r="Q118" s="45" t="s">
        <v>77</v>
      </c>
      <c r="R118" s="45" t="s">
        <v>77</v>
      </c>
      <c r="S118" s="45" t="s">
        <v>77</v>
      </c>
      <c r="T118" s="45" t="s">
        <v>77</v>
      </c>
      <c r="U118" s="45" t="s">
        <v>77</v>
      </c>
      <c r="V118" s="45" t="s">
        <v>77</v>
      </c>
      <c r="W118" s="45" t="s">
        <v>77</v>
      </c>
      <c r="X118" s="45" t="s">
        <v>77</v>
      </c>
      <c r="Y118" s="45" t="s">
        <v>77</v>
      </c>
      <c r="Z118" s="45" t="s">
        <v>77</v>
      </c>
      <c r="AA118" s="45" t="s">
        <v>77</v>
      </c>
      <c r="AB118" s="45" t="s">
        <v>77</v>
      </c>
      <c r="AC118" s="45"/>
      <c r="AD118" s="46"/>
      <c r="AE118" s="46"/>
      <c r="AF118" s="46"/>
      <c r="AG118" s="46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</row>
    <row r="119" spans="1:52" ht="15" hidden="1" customHeight="1">
      <c r="A119" s="44">
        <v>116</v>
      </c>
      <c r="B119" s="45" t="s">
        <v>83</v>
      </c>
      <c r="C119" s="45" t="s">
        <v>91</v>
      </c>
      <c r="D119" s="45" t="s">
        <v>84</v>
      </c>
      <c r="E119" s="45" t="s">
        <v>92</v>
      </c>
      <c r="F119" s="45" t="s">
        <v>82</v>
      </c>
      <c r="G119" s="46"/>
      <c r="H119" s="45" t="s">
        <v>77</v>
      </c>
      <c r="I119" s="45" t="s">
        <v>77</v>
      </c>
      <c r="J119" s="45" t="s">
        <v>77</v>
      </c>
      <c r="K119" s="45" t="s">
        <v>77</v>
      </c>
      <c r="L119" s="45" t="s">
        <v>77</v>
      </c>
      <c r="M119" s="45" t="s">
        <v>77</v>
      </c>
      <c r="N119" s="45" t="s">
        <v>77</v>
      </c>
      <c r="O119" s="45" t="s">
        <v>77</v>
      </c>
      <c r="P119" s="45" t="s">
        <v>77</v>
      </c>
      <c r="Q119" s="45" t="s">
        <v>77</v>
      </c>
      <c r="R119" s="45" t="s">
        <v>77</v>
      </c>
      <c r="S119" s="45" t="s">
        <v>77</v>
      </c>
      <c r="T119" s="45" t="s">
        <v>77</v>
      </c>
      <c r="U119" s="45" t="s">
        <v>77</v>
      </c>
      <c r="V119" s="45" t="s">
        <v>77</v>
      </c>
      <c r="W119" s="45" t="s">
        <v>77</v>
      </c>
      <c r="X119" s="45" t="s">
        <v>77</v>
      </c>
      <c r="Y119" s="45" t="s">
        <v>77</v>
      </c>
      <c r="Z119" s="45" t="s">
        <v>77</v>
      </c>
      <c r="AA119" s="45" t="s">
        <v>77</v>
      </c>
      <c r="AB119" s="45" t="s">
        <v>77</v>
      </c>
      <c r="AC119" s="46"/>
      <c r="AD119" s="46"/>
      <c r="AE119" s="46"/>
      <c r="AF119" s="46"/>
      <c r="AG119" s="46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</row>
    <row r="120" spans="1:52" ht="15" hidden="1" customHeight="1">
      <c r="A120" s="44">
        <v>117</v>
      </c>
      <c r="B120" s="45" t="s">
        <v>83</v>
      </c>
      <c r="C120" s="45" t="s">
        <v>91</v>
      </c>
      <c r="D120" s="45" t="s">
        <v>84</v>
      </c>
      <c r="E120" s="45" t="s">
        <v>92</v>
      </c>
      <c r="F120" s="45" t="s">
        <v>82</v>
      </c>
      <c r="G120" s="46"/>
      <c r="H120" s="45" t="s">
        <v>77</v>
      </c>
      <c r="I120" s="45" t="s">
        <v>77</v>
      </c>
      <c r="J120" s="45" t="s">
        <v>77</v>
      </c>
      <c r="K120" s="45" t="s">
        <v>77</v>
      </c>
      <c r="L120" s="45" t="s">
        <v>77</v>
      </c>
      <c r="M120" s="45" t="s">
        <v>77</v>
      </c>
      <c r="N120" s="45" t="s">
        <v>77</v>
      </c>
      <c r="O120" s="45" t="s">
        <v>77</v>
      </c>
      <c r="P120" s="45" t="s">
        <v>77</v>
      </c>
      <c r="Q120" s="45" t="s">
        <v>77</v>
      </c>
      <c r="R120" s="45" t="s">
        <v>77</v>
      </c>
      <c r="S120" s="45" t="s">
        <v>77</v>
      </c>
      <c r="T120" s="45" t="s">
        <v>77</v>
      </c>
      <c r="U120" s="45" t="s">
        <v>77</v>
      </c>
      <c r="V120" s="45" t="s">
        <v>77</v>
      </c>
      <c r="W120" s="45" t="s">
        <v>77</v>
      </c>
      <c r="X120" s="45" t="s">
        <v>77</v>
      </c>
      <c r="Y120" s="45" t="s">
        <v>77</v>
      </c>
      <c r="Z120" s="45" t="s">
        <v>77</v>
      </c>
      <c r="AA120" s="45" t="s">
        <v>77</v>
      </c>
      <c r="AB120" s="45" t="s">
        <v>77</v>
      </c>
      <c r="AC120" s="46"/>
      <c r="AD120" s="46"/>
      <c r="AE120" s="46"/>
      <c r="AF120" s="46"/>
      <c r="AG120" s="46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</row>
    <row r="121" spans="1:52" ht="15" hidden="1" customHeight="1">
      <c r="A121" s="44">
        <v>118</v>
      </c>
      <c r="B121" s="45" t="s">
        <v>83</v>
      </c>
      <c r="C121" s="45" t="s">
        <v>79</v>
      </c>
      <c r="D121" s="45" t="s">
        <v>84</v>
      </c>
      <c r="E121" s="45" t="s">
        <v>92</v>
      </c>
      <c r="F121" s="45" t="s">
        <v>87</v>
      </c>
      <c r="G121" s="45" t="s">
        <v>108</v>
      </c>
      <c r="H121" s="45" t="s">
        <v>77</v>
      </c>
      <c r="I121" s="45" t="s">
        <v>77</v>
      </c>
      <c r="J121" s="45" t="s">
        <v>77</v>
      </c>
      <c r="K121" s="45" t="s">
        <v>77</v>
      </c>
      <c r="L121" s="45" t="s">
        <v>77</v>
      </c>
      <c r="M121" s="45" t="s">
        <v>77</v>
      </c>
      <c r="N121" s="45" t="s">
        <v>77</v>
      </c>
      <c r="O121" s="45" t="s">
        <v>77</v>
      </c>
      <c r="P121" s="45" t="s">
        <v>77</v>
      </c>
      <c r="Q121" s="45" t="s">
        <v>77</v>
      </c>
      <c r="R121" s="45" t="s">
        <v>77</v>
      </c>
      <c r="S121" s="45" t="s">
        <v>77</v>
      </c>
      <c r="T121" s="45" t="s">
        <v>77</v>
      </c>
      <c r="U121" s="45" t="s">
        <v>77</v>
      </c>
      <c r="V121" s="45" t="s">
        <v>77</v>
      </c>
      <c r="W121" s="45" t="s">
        <v>77</v>
      </c>
      <c r="X121" s="45" t="s">
        <v>77</v>
      </c>
      <c r="Y121" s="45" t="s">
        <v>77</v>
      </c>
      <c r="Z121" s="45" t="s">
        <v>77</v>
      </c>
      <c r="AA121" s="45" t="s">
        <v>77</v>
      </c>
      <c r="AB121" s="45" t="s">
        <v>77</v>
      </c>
      <c r="AC121" s="46"/>
      <c r="AD121" s="46"/>
      <c r="AE121" s="46"/>
      <c r="AF121" s="46"/>
      <c r="AG121" s="46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</row>
    <row r="122" spans="1:52" ht="15" hidden="1" customHeight="1">
      <c r="A122" s="44">
        <v>119</v>
      </c>
      <c r="B122" s="45" t="s">
        <v>83</v>
      </c>
      <c r="C122" s="45" t="s">
        <v>91</v>
      </c>
      <c r="D122" s="45" t="s">
        <v>93</v>
      </c>
      <c r="E122" s="45" t="s">
        <v>92</v>
      </c>
      <c r="F122" s="45" t="s">
        <v>87</v>
      </c>
      <c r="G122" s="45" t="s">
        <v>146</v>
      </c>
      <c r="H122" s="45" t="s">
        <v>77</v>
      </c>
      <c r="I122" s="45" t="s">
        <v>77</v>
      </c>
      <c r="J122" s="45" t="s">
        <v>77</v>
      </c>
      <c r="K122" s="45" t="s">
        <v>77</v>
      </c>
      <c r="L122" s="45" t="s">
        <v>77</v>
      </c>
      <c r="M122" s="45" t="s">
        <v>77</v>
      </c>
      <c r="N122" s="45" t="s">
        <v>77</v>
      </c>
      <c r="O122" s="45" t="s">
        <v>77</v>
      </c>
      <c r="P122" s="45" t="s">
        <v>77</v>
      </c>
      <c r="Q122" s="45" t="s">
        <v>77</v>
      </c>
      <c r="R122" s="45" t="s">
        <v>77</v>
      </c>
      <c r="S122" s="45" t="s">
        <v>77</v>
      </c>
      <c r="T122" s="45" t="s">
        <v>77</v>
      </c>
      <c r="U122" s="45" t="s">
        <v>77</v>
      </c>
      <c r="V122" s="45" t="s">
        <v>77</v>
      </c>
      <c r="W122" s="45" t="s">
        <v>77</v>
      </c>
      <c r="X122" s="45" t="s">
        <v>77</v>
      </c>
      <c r="Y122" s="45" t="s">
        <v>77</v>
      </c>
      <c r="Z122" s="45" t="s">
        <v>77</v>
      </c>
      <c r="AA122" s="45" t="s">
        <v>77</v>
      </c>
      <c r="AB122" s="45" t="s">
        <v>77</v>
      </c>
      <c r="AC122" s="46"/>
      <c r="AD122" s="46"/>
      <c r="AE122" s="46"/>
      <c r="AF122" s="46"/>
      <c r="AG122" s="46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</row>
    <row r="123" spans="1:52" ht="15" hidden="1" customHeight="1">
      <c r="A123" s="44">
        <v>120</v>
      </c>
      <c r="B123" s="45" t="s">
        <v>83</v>
      </c>
      <c r="C123" s="45" t="s">
        <v>79</v>
      </c>
      <c r="D123" s="45" t="s">
        <v>84</v>
      </c>
      <c r="E123" s="45" t="s">
        <v>92</v>
      </c>
      <c r="F123" s="45" t="s">
        <v>82</v>
      </c>
      <c r="G123" s="46"/>
      <c r="H123" s="45" t="s">
        <v>77</v>
      </c>
      <c r="I123" s="45" t="s">
        <v>77</v>
      </c>
      <c r="J123" s="45" t="s">
        <v>77</v>
      </c>
      <c r="K123" s="45" t="s">
        <v>77</v>
      </c>
      <c r="L123" s="45" t="s">
        <v>77</v>
      </c>
      <c r="M123" s="45" t="s">
        <v>77</v>
      </c>
      <c r="N123" s="45" t="s">
        <v>77</v>
      </c>
      <c r="O123" s="45" t="s">
        <v>77</v>
      </c>
      <c r="P123" s="45" t="s">
        <v>77</v>
      </c>
      <c r="Q123" s="45" t="s">
        <v>77</v>
      </c>
      <c r="R123" s="45" t="s">
        <v>77</v>
      </c>
      <c r="S123" s="45" t="s">
        <v>77</v>
      </c>
      <c r="T123" s="45" t="s">
        <v>77</v>
      </c>
      <c r="U123" s="45" t="s">
        <v>77</v>
      </c>
      <c r="V123" s="45" t="s">
        <v>77</v>
      </c>
      <c r="W123" s="45" t="s">
        <v>77</v>
      </c>
      <c r="X123" s="45" t="s">
        <v>77</v>
      </c>
      <c r="Y123" s="45" t="s">
        <v>77</v>
      </c>
      <c r="Z123" s="45" t="s">
        <v>77</v>
      </c>
      <c r="AA123" s="45" t="s">
        <v>77</v>
      </c>
      <c r="AB123" s="45" t="s">
        <v>77</v>
      </c>
      <c r="AC123" s="46"/>
      <c r="AD123" s="46"/>
      <c r="AE123" s="46"/>
      <c r="AF123" s="46"/>
      <c r="AG123" s="46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</row>
    <row r="124" spans="1:52" ht="15" customHeight="1">
      <c r="A124" s="44">
        <v>121</v>
      </c>
      <c r="B124" s="45" t="s">
        <v>78</v>
      </c>
      <c r="C124" s="45" t="s">
        <v>91</v>
      </c>
      <c r="D124" s="45" t="s">
        <v>84</v>
      </c>
      <c r="E124" s="45" t="s">
        <v>92</v>
      </c>
      <c r="F124" s="45" t="s">
        <v>87</v>
      </c>
      <c r="G124" s="46"/>
      <c r="H124" s="45" t="s">
        <v>77</v>
      </c>
      <c r="I124" s="45" t="s">
        <v>77</v>
      </c>
      <c r="J124" s="45" t="s">
        <v>77</v>
      </c>
      <c r="K124" s="45" t="s">
        <v>77</v>
      </c>
      <c r="L124" s="45" t="s">
        <v>77</v>
      </c>
      <c r="M124" s="45" t="s">
        <v>77</v>
      </c>
      <c r="N124" s="45" t="s">
        <v>77</v>
      </c>
      <c r="O124" s="45" t="s">
        <v>77</v>
      </c>
      <c r="P124" s="45" t="s">
        <v>77</v>
      </c>
      <c r="Q124" s="45" t="s">
        <v>77</v>
      </c>
      <c r="R124" s="45" t="s">
        <v>77</v>
      </c>
      <c r="S124" s="45" t="s">
        <v>77</v>
      </c>
      <c r="T124" s="45" t="s">
        <v>77</v>
      </c>
      <c r="U124" s="45" t="s">
        <v>77</v>
      </c>
      <c r="V124" s="45" t="s">
        <v>77</v>
      </c>
      <c r="W124" s="45" t="s">
        <v>77</v>
      </c>
      <c r="X124" s="45" t="s">
        <v>77</v>
      </c>
      <c r="Y124" s="45" t="s">
        <v>77</v>
      </c>
      <c r="Z124" s="45" t="s">
        <v>77</v>
      </c>
      <c r="AA124" s="45" t="s">
        <v>77</v>
      </c>
      <c r="AB124" s="45" t="s">
        <v>77</v>
      </c>
      <c r="AC124" s="45"/>
      <c r="AD124" s="46"/>
      <c r="AE124" s="46"/>
      <c r="AF124" s="46"/>
      <c r="AG124" s="46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</row>
    <row r="125" spans="1:52" ht="15" customHeight="1">
      <c r="A125" s="44">
        <v>122</v>
      </c>
      <c r="B125" s="45" t="s">
        <v>83</v>
      </c>
      <c r="C125" s="45" t="s">
        <v>79</v>
      </c>
      <c r="D125" s="45" t="s">
        <v>84</v>
      </c>
      <c r="E125" s="45" t="s">
        <v>92</v>
      </c>
      <c r="F125" s="45" t="s">
        <v>82</v>
      </c>
      <c r="G125" s="46"/>
      <c r="H125" s="45" t="s">
        <v>77</v>
      </c>
      <c r="I125" s="45" t="s">
        <v>77</v>
      </c>
      <c r="J125" s="45" t="s">
        <v>77</v>
      </c>
      <c r="K125" s="45" t="s">
        <v>77</v>
      </c>
      <c r="L125" s="45" t="s">
        <v>77</v>
      </c>
      <c r="M125" s="45" t="s">
        <v>77</v>
      </c>
      <c r="N125" s="45" t="s">
        <v>77</v>
      </c>
      <c r="O125" s="45" t="s">
        <v>77</v>
      </c>
      <c r="P125" s="45" t="s">
        <v>77</v>
      </c>
      <c r="Q125" s="45" t="s">
        <v>77</v>
      </c>
      <c r="R125" s="45" t="s">
        <v>77</v>
      </c>
      <c r="S125" s="45" t="s">
        <v>77</v>
      </c>
      <c r="T125" s="45" t="s">
        <v>77</v>
      </c>
      <c r="U125" s="45" t="s">
        <v>77</v>
      </c>
      <c r="V125" s="45" t="s">
        <v>77</v>
      </c>
      <c r="W125" s="45" t="s">
        <v>77</v>
      </c>
      <c r="X125" s="45" t="s">
        <v>77</v>
      </c>
      <c r="Y125" s="45" t="s">
        <v>77</v>
      </c>
      <c r="Z125" s="45" t="s">
        <v>77</v>
      </c>
      <c r="AA125" s="45" t="s">
        <v>77</v>
      </c>
      <c r="AB125" s="45" t="s">
        <v>77</v>
      </c>
      <c r="AC125" s="45"/>
      <c r="AD125" s="46"/>
      <c r="AE125" s="46"/>
      <c r="AF125" s="46"/>
      <c r="AG125" s="46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</row>
    <row r="126" spans="1:52" ht="15" hidden="1" customHeight="1">
      <c r="A126" s="44">
        <v>123</v>
      </c>
      <c r="B126" s="45" t="s">
        <v>83</v>
      </c>
      <c r="C126" s="45" t="s">
        <v>79</v>
      </c>
      <c r="D126" s="45" t="s">
        <v>84</v>
      </c>
      <c r="E126" s="45" t="s">
        <v>92</v>
      </c>
      <c r="F126" s="45" t="s">
        <v>88</v>
      </c>
      <c r="G126" s="46"/>
      <c r="H126" s="45" t="s">
        <v>77</v>
      </c>
      <c r="I126" s="45" t="s">
        <v>77</v>
      </c>
      <c r="J126" s="45" t="s">
        <v>77</v>
      </c>
      <c r="K126" s="45" t="s">
        <v>77</v>
      </c>
      <c r="L126" s="45" t="s">
        <v>77</v>
      </c>
      <c r="M126" s="45" t="s">
        <v>77</v>
      </c>
      <c r="N126" s="45" t="s">
        <v>77</v>
      </c>
      <c r="O126" s="45" t="s">
        <v>77</v>
      </c>
      <c r="P126" s="45" t="s">
        <v>77</v>
      </c>
      <c r="Q126" s="45" t="s">
        <v>77</v>
      </c>
      <c r="R126" s="45" t="s">
        <v>77</v>
      </c>
      <c r="S126" s="45" t="s">
        <v>77</v>
      </c>
      <c r="T126" s="45" t="s">
        <v>77</v>
      </c>
      <c r="U126" s="45" t="s">
        <v>77</v>
      </c>
      <c r="V126" s="45" t="s">
        <v>77</v>
      </c>
      <c r="W126" s="45" t="s">
        <v>77</v>
      </c>
      <c r="X126" s="45" t="s">
        <v>77</v>
      </c>
      <c r="Y126" s="45" t="s">
        <v>77</v>
      </c>
      <c r="Z126" s="45" t="s">
        <v>77</v>
      </c>
      <c r="AA126" s="45" t="s">
        <v>77</v>
      </c>
      <c r="AB126" s="45" t="s">
        <v>77</v>
      </c>
      <c r="AC126" s="46"/>
      <c r="AD126" s="46"/>
      <c r="AE126" s="46"/>
      <c r="AF126" s="46"/>
      <c r="AG126" s="46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</row>
    <row r="127" spans="1:52" ht="15" hidden="1" customHeight="1">
      <c r="A127" s="44">
        <v>124</v>
      </c>
      <c r="B127" s="45" t="s">
        <v>83</v>
      </c>
      <c r="C127" s="45" t="s">
        <v>79</v>
      </c>
      <c r="D127" s="45" t="s">
        <v>84</v>
      </c>
      <c r="E127" s="45" t="s">
        <v>92</v>
      </c>
      <c r="F127" s="45" t="s">
        <v>82</v>
      </c>
      <c r="G127" s="46"/>
      <c r="H127" s="45" t="s">
        <v>77</v>
      </c>
      <c r="I127" s="45" t="s">
        <v>77</v>
      </c>
      <c r="J127" s="45" t="s">
        <v>77</v>
      </c>
      <c r="K127" s="45" t="s">
        <v>77</v>
      </c>
      <c r="L127" s="45" t="s">
        <v>77</v>
      </c>
      <c r="M127" s="45" t="s">
        <v>77</v>
      </c>
      <c r="N127" s="45" t="s">
        <v>77</v>
      </c>
      <c r="O127" s="45" t="s">
        <v>77</v>
      </c>
      <c r="P127" s="45" t="s">
        <v>77</v>
      </c>
      <c r="Q127" s="45" t="s">
        <v>77</v>
      </c>
      <c r="R127" s="45" t="s">
        <v>77</v>
      </c>
      <c r="S127" s="45" t="s">
        <v>77</v>
      </c>
      <c r="T127" s="45" t="s">
        <v>77</v>
      </c>
      <c r="U127" s="45" t="s">
        <v>77</v>
      </c>
      <c r="V127" s="45" t="s">
        <v>77</v>
      </c>
      <c r="W127" s="45" t="s">
        <v>77</v>
      </c>
      <c r="X127" s="45" t="s">
        <v>77</v>
      </c>
      <c r="Y127" s="45" t="s">
        <v>77</v>
      </c>
      <c r="Z127" s="45" t="s">
        <v>77</v>
      </c>
      <c r="AA127" s="45" t="s">
        <v>77</v>
      </c>
      <c r="AB127" s="45" t="s">
        <v>77</v>
      </c>
      <c r="AC127" s="46"/>
      <c r="AD127" s="46"/>
      <c r="AE127" s="46"/>
      <c r="AF127" s="46"/>
      <c r="AG127" s="46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</row>
    <row r="128" spans="1:52" ht="15" customHeight="1">
      <c r="A128" s="44">
        <v>125</v>
      </c>
      <c r="B128" s="45" t="s">
        <v>83</v>
      </c>
      <c r="C128" s="45" t="s">
        <v>79</v>
      </c>
      <c r="D128" s="45" t="s">
        <v>93</v>
      </c>
      <c r="E128" s="45" t="s">
        <v>92</v>
      </c>
      <c r="F128" s="45" t="s">
        <v>87</v>
      </c>
      <c r="G128" s="46"/>
      <c r="H128" s="45" t="s">
        <v>77</v>
      </c>
      <c r="I128" s="45" t="s">
        <v>77</v>
      </c>
      <c r="J128" s="45" t="s">
        <v>77</v>
      </c>
      <c r="K128" s="45" t="s">
        <v>77</v>
      </c>
      <c r="L128" s="45" t="s">
        <v>77</v>
      </c>
      <c r="M128" s="45" t="s">
        <v>77</v>
      </c>
      <c r="N128" s="45" t="s">
        <v>77</v>
      </c>
      <c r="O128" s="45" t="s">
        <v>77</v>
      </c>
      <c r="P128" s="45" t="s">
        <v>77</v>
      </c>
      <c r="Q128" s="45" t="s">
        <v>77</v>
      </c>
      <c r="R128" s="45" t="s">
        <v>77</v>
      </c>
      <c r="S128" s="45" t="s">
        <v>77</v>
      </c>
      <c r="T128" s="45" t="s">
        <v>77</v>
      </c>
      <c r="U128" s="45" t="s">
        <v>77</v>
      </c>
      <c r="V128" s="45" t="s">
        <v>77</v>
      </c>
      <c r="W128" s="45" t="s">
        <v>77</v>
      </c>
      <c r="X128" s="45" t="s">
        <v>77</v>
      </c>
      <c r="Y128" s="45" t="s">
        <v>77</v>
      </c>
      <c r="Z128" s="45" t="s">
        <v>77</v>
      </c>
      <c r="AA128" s="45" t="s">
        <v>77</v>
      </c>
      <c r="AB128" s="45" t="s">
        <v>77</v>
      </c>
      <c r="AC128" s="45"/>
      <c r="AD128" s="46"/>
      <c r="AE128" s="46"/>
      <c r="AF128" s="46"/>
      <c r="AG128" s="46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</row>
    <row r="129" spans="1:52" ht="15" hidden="1" customHeight="1">
      <c r="A129" s="44">
        <v>126</v>
      </c>
      <c r="B129" s="45" t="s">
        <v>83</v>
      </c>
      <c r="C129" s="45" t="s">
        <v>91</v>
      </c>
      <c r="D129" s="45" t="s">
        <v>84</v>
      </c>
      <c r="E129" s="45" t="s">
        <v>92</v>
      </c>
      <c r="F129" s="45" t="s">
        <v>87</v>
      </c>
      <c r="G129" s="46"/>
      <c r="H129" s="45" t="s">
        <v>77</v>
      </c>
      <c r="I129" s="45" t="s">
        <v>77</v>
      </c>
      <c r="J129" s="45" t="s">
        <v>77</v>
      </c>
      <c r="K129" s="45" t="s">
        <v>77</v>
      </c>
      <c r="L129" s="45" t="s">
        <v>77</v>
      </c>
      <c r="M129" s="45" t="s">
        <v>77</v>
      </c>
      <c r="N129" s="45" t="s">
        <v>77</v>
      </c>
      <c r="O129" s="45" t="s">
        <v>77</v>
      </c>
      <c r="P129" s="45" t="s">
        <v>77</v>
      </c>
      <c r="Q129" s="45" t="s">
        <v>77</v>
      </c>
      <c r="R129" s="45" t="s">
        <v>77</v>
      </c>
      <c r="S129" s="45" t="s">
        <v>77</v>
      </c>
      <c r="T129" s="45" t="s">
        <v>77</v>
      </c>
      <c r="U129" s="45" t="s">
        <v>77</v>
      </c>
      <c r="V129" s="45" t="s">
        <v>77</v>
      </c>
      <c r="W129" s="45" t="s">
        <v>77</v>
      </c>
      <c r="X129" s="45" t="s">
        <v>77</v>
      </c>
      <c r="Y129" s="45" t="s">
        <v>77</v>
      </c>
      <c r="Z129" s="45" t="s">
        <v>77</v>
      </c>
      <c r="AA129" s="45" t="s">
        <v>77</v>
      </c>
      <c r="AB129" s="45" t="s">
        <v>77</v>
      </c>
      <c r="AC129" s="46"/>
      <c r="AD129" s="46"/>
      <c r="AE129" s="46"/>
      <c r="AF129" s="46"/>
      <c r="AG129" s="46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</row>
    <row r="130" spans="1:52" ht="15" hidden="1" customHeight="1">
      <c r="A130" s="44">
        <v>127</v>
      </c>
      <c r="B130" s="45" t="s">
        <v>83</v>
      </c>
      <c r="C130" s="45" t="s">
        <v>91</v>
      </c>
      <c r="D130" s="45" t="s">
        <v>84</v>
      </c>
      <c r="E130" s="45" t="s">
        <v>92</v>
      </c>
      <c r="F130" s="45" t="s">
        <v>87</v>
      </c>
      <c r="G130" s="46"/>
      <c r="H130" s="45" t="s">
        <v>77</v>
      </c>
      <c r="I130" s="45" t="s">
        <v>77</v>
      </c>
      <c r="J130" s="45" t="s">
        <v>77</v>
      </c>
      <c r="K130" s="45" t="s">
        <v>77</v>
      </c>
      <c r="L130" s="45" t="s">
        <v>77</v>
      </c>
      <c r="M130" s="45" t="s">
        <v>77</v>
      </c>
      <c r="N130" s="45" t="s">
        <v>77</v>
      </c>
      <c r="O130" s="45" t="s">
        <v>77</v>
      </c>
      <c r="P130" s="45" t="s">
        <v>77</v>
      </c>
      <c r="Q130" s="45" t="s">
        <v>77</v>
      </c>
      <c r="R130" s="45" t="s">
        <v>77</v>
      </c>
      <c r="S130" s="45" t="s">
        <v>77</v>
      </c>
      <c r="T130" s="45" t="s">
        <v>77</v>
      </c>
      <c r="U130" s="45" t="s">
        <v>77</v>
      </c>
      <c r="V130" s="45" t="s">
        <v>77</v>
      </c>
      <c r="W130" s="45" t="s">
        <v>77</v>
      </c>
      <c r="X130" s="45" t="s">
        <v>77</v>
      </c>
      <c r="Y130" s="45" t="s">
        <v>77</v>
      </c>
      <c r="Z130" s="45" t="s">
        <v>77</v>
      </c>
      <c r="AA130" s="45" t="s">
        <v>77</v>
      </c>
      <c r="AB130" s="45" t="s">
        <v>77</v>
      </c>
      <c r="AC130" s="46"/>
      <c r="AD130" s="46"/>
      <c r="AE130" s="46"/>
      <c r="AF130" s="46"/>
      <c r="AG130" s="46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</row>
    <row r="131" spans="1:52" ht="15" hidden="1" customHeight="1">
      <c r="A131" s="44">
        <v>128</v>
      </c>
      <c r="B131" s="45" t="s">
        <v>83</v>
      </c>
      <c r="C131" s="45" t="s">
        <v>91</v>
      </c>
      <c r="D131" s="45" t="s">
        <v>84</v>
      </c>
      <c r="E131" s="45" t="s">
        <v>92</v>
      </c>
      <c r="F131" s="45" t="s">
        <v>87</v>
      </c>
      <c r="G131" s="46"/>
      <c r="H131" s="45" t="s">
        <v>77</v>
      </c>
      <c r="I131" s="45" t="s">
        <v>77</v>
      </c>
      <c r="J131" s="45" t="s">
        <v>77</v>
      </c>
      <c r="K131" s="45" t="s">
        <v>77</v>
      </c>
      <c r="L131" s="45" t="s">
        <v>77</v>
      </c>
      <c r="M131" s="45" t="s">
        <v>77</v>
      </c>
      <c r="N131" s="45" t="s">
        <v>77</v>
      </c>
      <c r="O131" s="45" t="s">
        <v>77</v>
      </c>
      <c r="P131" s="45" t="s">
        <v>77</v>
      </c>
      <c r="Q131" s="45" t="s">
        <v>77</v>
      </c>
      <c r="R131" s="45" t="s">
        <v>77</v>
      </c>
      <c r="S131" s="45" t="s">
        <v>77</v>
      </c>
      <c r="T131" s="45" t="s">
        <v>77</v>
      </c>
      <c r="U131" s="45" t="s">
        <v>77</v>
      </c>
      <c r="V131" s="45" t="s">
        <v>77</v>
      </c>
      <c r="W131" s="45" t="s">
        <v>77</v>
      </c>
      <c r="X131" s="45" t="s">
        <v>77</v>
      </c>
      <c r="Y131" s="45" t="s">
        <v>77</v>
      </c>
      <c r="Z131" s="45" t="s">
        <v>77</v>
      </c>
      <c r="AA131" s="45" t="s">
        <v>77</v>
      </c>
      <c r="AB131" s="45" t="s">
        <v>77</v>
      </c>
      <c r="AC131" s="46"/>
      <c r="AD131" s="46"/>
      <c r="AE131" s="46"/>
      <c r="AF131" s="46"/>
      <c r="AG131" s="46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</row>
    <row r="132" spans="1:52" ht="15" customHeight="1">
      <c r="A132" s="44">
        <v>129</v>
      </c>
      <c r="B132" s="45" t="s">
        <v>78</v>
      </c>
      <c r="C132" s="45" t="s">
        <v>79</v>
      </c>
      <c r="D132" s="45" t="s">
        <v>84</v>
      </c>
      <c r="E132" s="45" t="s">
        <v>92</v>
      </c>
      <c r="F132" s="45" t="s">
        <v>88</v>
      </c>
      <c r="G132" s="46"/>
      <c r="H132" s="45" t="s">
        <v>77</v>
      </c>
      <c r="I132" s="45" t="s">
        <v>77</v>
      </c>
      <c r="J132" s="45" t="s">
        <v>77</v>
      </c>
      <c r="K132" s="45" t="s">
        <v>77</v>
      </c>
      <c r="L132" s="45" t="s">
        <v>77</v>
      </c>
      <c r="M132" s="45" t="s">
        <v>77</v>
      </c>
      <c r="N132" s="45" t="s">
        <v>77</v>
      </c>
      <c r="O132" s="45" t="s">
        <v>77</v>
      </c>
      <c r="P132" s="45" t="s">
        <v>77</v>
      </c>
      <c r="Q132" s="45" t="s">
        <v>77</v>
      </c>
      <c r="R132" s="45" t="s">
        <v>77</v>
      </c>
      <c r="S132" s="45" t="s">
        <v>77</v>
      </c>
      <c r="T132" s="45" t="s">
        <v>77</v>
      </c>
      <c r="U132" s="45" t="s">
        <v>77</v>
      </c>
      <c r="V132" s="45" t="s">
        <v>77</v>
      </c>
      <c r="W132" s="45" t="s">
        <v>77</v>
      </c>
      <c r="X132" s="45" t="s">
        <v>77</v>
      </c>
      <c r="Y132" s="45" t="s">
        <v>77</v>
      </c>
      <c r="Z132" s="45" t="s">
        <v>77</v>
      </c>
      <c r="AA132" s="45" t="s">
        <v>77</v>
      </c>
      <c r="AB132" s="45" t="s">
        <v>77</v>
      </c>
      <c r="AC132" s="45"/>
      <c r="AD132" s="46"/>
      <c r="AE132" s="46"/>
      <c r="AF132" s="46"/>
      <c r="AG132" s="46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</row>
    <row r="133" spans="1:52" ht="15" hidden="1" customHeight="1">
      <c r="A133" s="44">
        <v>130</v>
      </c>
      <c r="B133" s="45" t="s">
        <v>83</v>
      </c>
      <c r="C133" s="45" t="s">
        <v>79</v>
      </c>
      <c r="D133" s="45" t="s">
        <v>84</v>
      </c>
      <c r="E133" s="45" t="s">
        <v>92</v>
      </c>
      <c r="F133" s="45" t="s">
        <v>87</v>
      </c>
      <c r="G133" s="46"/>
      <c r="H133" s="45" t="s">
        <v>77</v>
      </c>
      <c r="I133" s="45" t="s">
        <v>77</v>
      </c>
      <c r="J133" s="45" t="s">
        <v>77</v>
      </c>
      <c r="K133" s="45" t="s">
        <v>77</v>
      </c>
      <c r="L133" s="45" t="s">
        <v>77</v>
      </c>
      <c r="M133" s="45" t="s">
        <v>77</v>
      </c>
      <c r="N133" s="45" t="s">
        <v>77</v>
      </c>
      <c r="O133" s="45" t="s">
        <v>77</v>
      </c>
      <c r="P133" s="45" t="s">
        <v>77</v>
      </c>
      <c r="Q133" s="45" t="s">
        <v>77</v>
      </c>
      <c r="R133" s="45" t="s">
        <v>77</v>
      </c>
      <c r="S133" s="45" t="s">
        <v>77</v>
      </c>
      <c r="T133" s="45" t="s">
        <v>77</v>
      </c>
      <c r="U133" s="45" t="s">
        <v>77</v>
      </c>
      <c r="V133" s="45" t="s">
        <v>77</v>
      </c>
      <c r="W133" s="45" t="s">
        <v>77</v>
      </c>
      <c r="X133" s="45" t="s">
        <v>77</v>
      </c>
      <c r="Y133" s="45" t="s">
        <v>77</v>
      </c>
      <c r="Z133" s="45" t="s">
        <v>77</v>
      </c>
      <c r="AA133" s="45" t="s">
        <v>77</v>
      </c>
      <c r="AB133" s="45" t="s">
        <v>77</v>
      </c>
      <c r="AC133" s="46"/>
      <c r="AD133" s="46"/>
      <c r="AE133" s="46"/>
      <c r="AF133" s="46"/>
      <c r="AG133" s="46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</row>
    <row r="134" spans="1:52" ht="15" hidden="1" customHeight="1">
      <c r="A134" s="44">
        <v>131</v>
      </c>
      <c r="B134" s="45" t="s">
        <v>83</v>
      </c>
      <c r="C134" s="45" t="s">
        <v>91</v>
      </c>
      <c r="D134" s="45" t="s">
        <v>84</v>
      </c>
      <c r="E134" s="45" t="s">
        <v>92</v>
      </c>
      <c r="F134" s="45" t="s">
        <v>82</v>
      </c>
      <c r="G134" s="45" t="s">
        <v>149</v>
      </c>
      <c r="H134" s="45" t="s">
        <v>77</v>
      </c>
      <c r="I134" s="45" t="s">
        <v>77</v>
      </c>
      <c r="J134" s="45" t="s">
        <v>77</v>
      </c>
      <c r="K134" s="45" t="s">
        <v>77</v>
      </c>
      <c r="L134" s="45" t="s">
        <v>77</v>
      </c>
      <c r="M134" s="45" t="s">
        <v>77</v>
      </c>
      <c r="N134" s="45" t="s">
        <v>77</v>
      </c>
      <c r="O134" s="45" t="s">
        <v>77</v>
      </c>
      <c r="P134" s="45" t="s">
        <v>77</v>
      </c>
      <c r="Q134" s="45" t="s">
        <v>77</v>
      </c>
      <c r="R134" s="45" t="s">
        <v>77</v>
      </c>
      <c r="S134" s="45" t="s">
        <v>77</v>
      </c>
      <c r="T134" s="45" t="s">
        <v>77</v>
      </c>
      <c r="U134" s="45" t="s">
        <v>77</v>
      </c>
      <c r="V134" s="45" t="s">
        <v>77</v>
      </c>
      <c r="W134" s="45" t="s">
        <v>77</v>
      </c>
      <c r="X134" s="45" t="s">
        <v>77</v>
      </c>
      <c r="Y134" s="45" t="s">
        <v>77</v>
      </c>
      <c r="Z134" s="45" t="s">
        <v>77</v>
      </c>
      <c r="AA134" s="45" t="s">
        <v>77</v>
      </c>
      <c r="AB134" s="45" t="s">
        <v>77</v>
      </c>
      <c r="AC134" s="46"/>
      <c r="AD134" s="46"/>
      <c r="AE134" s="46"/>
      <c r="AF134" s="46"/>
      <c r="AG134" s="46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</row>
    <row r="135" spans="1:52" ht="15" hidden="1" customHeight="1">
      <c r="A135" s="44">
        <v>132</v>
      </c>
      <c r="B135" s="45" t="s">
        <v>83</v>
      </c>
      <c r="C135" s="45" t="s">
        <v>79</v>
      </c>
      <c r="D135" s="45" t="s">
        <v>84</v>
      </c>
      <c r="E135" s="45" t="s">
        <v>92</v>
      </c>
      <c r="F135" s="45" t="s">
        <v>85</v>
      </c>
      <c r="G135" s="46"/>
      <c r="H135" s="45" t="s">
        <v>77</v>
      </c>
      <c r="I135" s="45" t="s">
        <v>77</v>
      </c>
      <c r="J135" s="45" t="s">
        <v>77</v>
      </c>
      <c r="K135" s="45" t="s">
        <v>77</v>
      </c>
      <c r="L135" s="45" t="s">
        <v>77</v>
      </c>
      <c r="M135" s="45" t="s">
        <v>77</v>
      </c>
      <c r="N135" s="45" t="s">
        <v>77</v>
      </c>
      <c r="O135" s="45" t="s">
        <v>77</v>
      </c>
      <c r="P135" s="45" t="s">
        <v>77</v>
      </c>
      <c r="Q135" s="45" t="s">
        <v>77</v>
      </c>
      <c r="R135" s="45" t="s">
        <v>77</v>
      </c>
      <c r="S135" s="45" t="s">
        <v>77</v>
      </c>
      <c r="T135" s="45" t="s">
        <v>77</v>
      </c>
      <c r="U135" s="45" t="s">
        <v>77</v>
      </c>
      <c r="V135" s="45" t="s">
        <v>77</v>
      </c>
      <c r="W135" s="45" t="s">
        <v>77</v>
      </c>
      <c r="X135" s="45" t="s">
        <v>77</v>
      </c>
      <c r="Y135" s="45" t="s">
        <v>77</v>
      </c>
      <c r="Z135" s="45" t="s">
        <v>77</v>
      </c>
      <c r="AA135" s="45" t="s">
        <v>77</v>
      </c>
      <c r="AB135" s="45" t="s">
        <v>77</v>
      </c>
      <c r="AC135" s="46"/>
      <c r="AD135" s="46"/>
      <c r="AE135" s="46"/>
      <c r="AF135" s="46"/>
      <c r="AG135" s="46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</row>
    <row r="136" spans="1:52" ht="15" hidden="1" customHeight="1">
      <c r="A136" s="44">
        <v>133</v>
      </c>
      <c r="B136" s="45" t="s">
        <v>83</v>
      </c>
      <c r="C136" s="45" t="s">
        <v>79</v>
      </c>
      <c r="D136" s="45" t="s">
        <v>84</v>
      </c>
      <c r="E136" s="45" t="s">
        <v>92</v>
      </c>
      <c r="F136" s="45" t="s">
        <v>85</v>
      </c>
      <c r="G136" s="46"/>
      <c r="H136" s="45" t="s">
        <v>77</v>
      </c>
      <c r="I136" s="45" t="s">
        <v>77</v>
      </c>
      <c r="J136" s="45" t="s">
        <v>77</v>
      </c>
      <c r="K136" s="45" t="s">
        <v>77</v>
      </c>
      <c r="L136" s="45" t="s">
        <v>77</v>
      </c>
      <c r="M136" s="45" t="s">
        <v>77</v>
      </c>
      <c r="N136" s="45" t="s">
        <v>77</v>
      </c>
      <c r="O136" s="45" t="s">
        <v>77</v>
      </c>
      <c r="P136" s="45" t="s">
        <v>77</v>
      </c>
      <c r="Q136" s="45" t="s">
        <v>77</v>
      </c>
      <c r="R136" s="45" t="s">
        <v>77</v>
      </c>
      <c r="S136" s="45" t="s">
        <v>77</v>
      </c>
      <c r="T136" s="45" t="s">
        <v>77</v>
      </c>
      <c r="U136" s="45" t="s">
        <v>77</v>
      </c>
      <c r="V136" s="45" t="s">
        <v>77</v>
      </c>
      <c r="W136" s="45" t="s">
        <v>77</v>
      </c>
      <c r="X136" s="45" t="s">
        <v>77</v>
      </c>
      <c r="Y136" s="45" t="s">
        <v>77</v>
      </c>
      <c r="Z136" s="45" t="s">
        <v>77</v>
      </c>
      <c r="AA136" s="45" t="s">
        <v>77</v>
      </c>
      <c r="AB136" s="45" t="s">
        <v>77</v>
      </c>
      <c r="AC136" s="46"/>
      <c r="AD136" s="46"/>
      <c r="AE136" s="46"/>
      <c r="AF136" s="46"/>
      <c r="AG136" s="46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</row>
    <row r="137" spans="1:52" ht="15" hidden="1" customHeight="1">
      <c r="A137" s="44">
        <v>134</v>
      </c>
      <c r="B137" s="45" t="s">
        <v>83</v>
      </c>
      <c r="C137" s="45" t="s">
        <v>91</v>
      </c>
      <c r="D137" s="45" t="s">
        <v>84</v>
      </c>
      <c r="E137" s="45" t="s">
        <v>92</v>
      </c>
      <c r="F137" s="45" t="s">
        <v>82</v>
      </c>
      <c r="G137" s="46"/>
      <c r="H137" s="45" t="s">
        <v>77</v>
      </c>
      <c r="I137" s="45" t="s">
        <v>77</v>
      </c>
      <c r="J137" s="45" t="s">
        <v>77</v>
      </c>
      <c r="K137" s="45" t="s">
        <v>77</v>
      </c>
      <c r="L137" s="45" t="s">
        <v>77</v>
      </c>
      <c r="M137" s="45" t="s">
        <v>77</v>
      </c>
      <c r="N137" s="45" t="s">
        <v>77</v>
      </c>
      <c r="O137" s="45" t="s">
        <v>77</v>
      </c>
      <c r="P137" s="45" t="s">
        <v>77</v>
      </c>
      <c r="Q137" s="45" t="s">
        <v>77</v>
      </c>
      <c r="R137" s="45" t="s">
        <v>77</v>
      </c>
      <c r="S137" s="45" t="s">
        <v>77</v>
      </c>
      <c r="T137" s="45" t="s">
        <v>77</v>
      </c>
      <c r="U137" s="45" t="s">
        <v>77</v>
      </c>
      <c r="V137" s="45" t="s">
        <v>77</v>
      </c>
      <c r="W137" s="45" t="s">
        <v>77</v>
      </c>
      <c r="X137" s="45" t="s">
        <v>77</v>
      </c>
      <c r="Y137" s="45" t="s">
        <v>77</v>
      </c>
      <c r="Z137" s="45" t="s">
        <v>77</v>
      </c>
      <c r="AA137" s="45" t="s">
        <v>77</v>
      </c>
      <c r="AB137" s="45" t="s">
        <v>77</v>
      </c>
      <c r="AC137" s="46"/>
      <c r="AD137" s="46"/>
      <c r="AE137" s="46"/>
      <c r="AF137" s="46"/>
      <c r="AG137" s="46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</row>
    <row r="138" spans="1:52" ht="15" hidden="1" customHeight="1">
      <c r="A138" s="44">
        <v>135</v>
      </c>
      <c r="B138" s="45" t="s">
        <v>78</v>
      </c>
      <c r="C138" s="45" t="s">
        <v>97</v>
      </c>
      <c r="D138" s="45" t="s">
        <v>84</v>
      </c>
      <c r="E138" s="45" t="s">
        <v>92</v>
      </c>
      <c r="F138" s="45" t="s">
        <v>85</v>
      </c>
      <c r="G138" s="45" t="s">
        <v>108</v>
      </c>
      <c r="H138" s="45" t="s">
        <v>77</v>
      </c>
      <c r="I138" s="45" t="s">
        <v>77</v>
      </c>
      <c r="J138" s="45" t="s">
        <v>77</v>
      </c>
      <c r="K138" s="45" t="s">
        <v>77</v>
      </c>
      <c r="L138" s="45" t="s">
        <v>77</v>
      </c>
      <c r="M138" s="45" t="s">
        <v>77</v>
      </c>
      <c r="N138" s="45" t="s">
        <v>77</v>
      </c>
      <c r="O138" s="45" t="s">
        <v>77</v>
      </c>
      <c r="P138" s="45" t="s">
        <v>77</v>
      </c>
      <c r="Q138" s="45" t="s">
        <v>77</v>
      </c>
      <c r="R138" s="45" t="s">
        <v>77</v>
      </c>
      <c r="S138" s="45" t="s">
        <v>77</v>
      </c>
      <c r="T138" s="45" t="s">
        <v>77</v>
      </c>
      <c r="U138" s="45" t="s">
        <v>77</v>
      </c>
      <c r="V138" s="45" t="s">
        <v>77</v>
      </c>
      <c r="W138" s="45" t="s">
        <v>77</v>
      </c>
      <c r="X138" s="45" t="s">
        <v>77</v>
      </c>
      <c r="Y138" s="45" t="s">
        <v>77</v>
      </c>
      <c r="Z138" s="45" t="s">
        <v>77</v>
      </c>
      <c r="AA138" s="45" t="s">
        <v>77</v>
      </c>
      <c r="AB138" s="45" t="s">
        <v>77</v>
      </c>
      <c r="AC138" s="46"/>
      <c r="AD138" s="46"/>
      <c r="AE138" s="46"/>
      <c r="AF138" s="46"/>
      <c r="AG138" s="46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</row>
    <row r="139" spans="1:52" ht="15" hidden="1" customHeight="1">
      <c r="A139" s="44">
        <v>136</v>
      </c>
      <c r="B139" s="45" t="s">
        <v>83</v>
      </c>
      <c r="C139" s="45" t="s">
        <v>79</v>
      </c>
      <c r="D139" s="45" t="s">
        <v>84</v>
      </c>
      <c r="E139" s="45" t="s">
        <v>92</v>
      </c>
      <c r="F139" s="45" t="s">
        <v>85</v>
      </c>
      <c r="G139" s="46"/>
      <c r="H139" s="45" t="s">
        <v>77</v>
      </c>
      <c r="I139" s="45" t="s">
        <v>77</v>
      </c>
      <c r="J139" s="45" t="s">
        <v>77</v>
      </c>
      <c r="K139" s="45" t="s">
        <v>77</v>
      </c>
      <c r="L139" s="45" t="s">
        <v>77</v>
      </c>
      <c r="M139" s="45" t="s">
        <v>77</v>
      </c>
      <c r="N139" s="45" t="s">
        <v>77</v>
      </c>
      <c r="O139" s="45" t="s">
        <v>77</v>
      </c>
      <c r="P139" s="45" t="s">
        <v>77</v>
      </c>
      <c r="Q139" s="45" t="s">
        <v>77</v>
      </c>
      <c r="R139" s="45" t="s">
        <v>77</v>
      </c>
      <c r="S139" s="45" t="s">
        <v>77</v>
      </c>
      <c r="T139" s="45" t="s">
        <v>77</v>
      </c>
      <c r="U139" s="45" t="s">
        <v>77</v>
      </c>
      <c r="V139" s="45" t="s">
        <v>77</v>
      </c>
      <c r="W139" s="45" t="s">
        <v>77</v>
      </c>
      <c r="X139" s="45" t="s">
        <v>77</v>
      </c>
      <c r="Y139" s="45" t="s">
        <v>77</v>
      </c>
      <c r="Z139" s="45" t="s">
        <v>77</v>
      </c>
      <c r="AA139" s="45" t="s">
        <v>77</v>
      </c>
      <c r="AB139" s="45" t="s">
        <v>77</v>
      </c>
      <c r="AC139" s="46"/>
      <c r="AD139" s="46"/>
      <c r="AE139" s="46"/>
      <c r="AF139" s="46"/>
      <c r="AG139" s="46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</row>
    <row r="140" spans="1:52" ht="15" customHeight="1">
      <c r="A140" s="44">
        <v>137</v>
      </c>
      <c r="B140" s="45" t="s">
        <v>78</v>
      </c>
      <c r="C140" s="45" t="s">
        <v>89</v>
      </c>
      <c r="D140" s="45" t="s">
        <v>84</v>
      </c>
      <c r="E140" s="45" t="s">
        <v>92</v>
      </c>
      <c r="F140" s="45" t="s">
        <v>82</v>
      </c>
      <c r="G140" s="46"/>
      <c r="H140" s="45" t="s">
        <v>77</v>
      </c>
      <c r="I140" s="45" t="s">
        <v>77</v>
      </c>
      <c r="J140" s="45" t="s">
        <v>77</v>
      </c>
      <c r="K140" s="45" t="s">
        <v>77</v>
      </c>
      <c r="L140" s="45" t="s">
        <v>77</v>
      </c>
      <c r="M140" s="45" t="s">
        <v>77</v>
      </c>
      <c r="N140" s="45" t="s">
        <v>77</v>
      </c>
      <c r="O140" s="45" t="s">
        <v>77</v>
      </c>
      <c r="P140" s="45" t="s">
        <v>77</v>
      </c>
      <c r="Q140" s="45" t="s">
        <v>77</v>
      </c>
      <c r="R140" s="45" t="s">
        <v>77</v>
      </c>
      <c r="S140" s="45" t="s">
        <v>77</v>
      </c>
      <c r="T140" s="45" t="s">
        <v>77</v>
      </c>
      <c r="U140" s="45" t="s">
        <v>77</v>
      </c>
      <c r="V140" s="45" t="s">
        <v>77</v>
      </c>
      <c r="W140" s="45" t="s">
        <v>77</v>
      </c>
      <c r="X140" s="45" t="s">
        <v>77</v>
      </c>
      <c r="Y140" s="45" t="s">
        <v>77</v>
      </c>
      <c r="Z140" s="45" t="s">
        <v>77</v>
      </c>
      <c r="AA140" s="45" t="s">
        <v>77</v>
      </c>
      <c r="AB140" s="45" t="s">
        <v>77</v>
      </c>
      <c r="AC140" s="45"/>
      <c r="AD140" s="46"/>
      <c r="AE140" s="46"/>
      <c r="AF140" s="46"/>
      <c r="AG140" s="46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</row>
    <row r="141" spans="1:52" ht="15" hidden="1" customHeight="1">
      <c r="A141" s="44">
        <v>138</v>
      </c>
      <c r="B141" s="45" t="s">
        <v>83</v>
      </c>
      <c r="C141" s="45" t="s">
        <v>89</v>
      </c>
      <c r="D141" s="45" t="s">
        <v>84</v>
      </c>
      <c r="E141" s="45" t="s">
        <v>92</v>
      </c>
      <c r="F141" s="45" t="s">
        <v>87</v>
      </c>
      <c r="G141" s="46"/>
      <c r="H141" s="45" t="s">
        <v>77</v>
      </c>
      <c r="I141" s="45" t="s">
        <v>77</v>
      </c>
      <c r="J141" s="45" t="s">
        <v>77</v>
      </c>
      <c r="K141" s="45" t="s">
        <v>77</v>
      </c>
      <c r="L141" s="45" t="s">
        <v>77</v>
      </c>
      <c r="M141" s="45" t="s">
        <v>77</v>
      </c>
      <c r="N141" s="45" t="s">
        <v>77</v>
      </c>
      <c r="O141" s="45" t="s">
        <v>77</v>
      </c>
      <c r="P141" s="45" t="s">
        <v>77</v>
      </c>
      <c r="Q141" s="45" t="s">
        <v>77</v>
      </c>
      <c r="R141" s="45" t="s">
        <v>77</v>
      </c>
      <c r="S141" s="45" t="s">
        <v>77</v>
      </c>
      <c r="T141" s="45" t="s">
        <v>77</v>
      </c>
      <c r="U141" s="45" t="s">
        <v>77</v>
      </c>
      <c r="V141" s="45" t="s">
        <v>77</v>
      </c>
      <c r="W141" s="45" t="s">
        <v>77</v>
      </c>
      <c r="X141" s="45" t="s">
        <v>77</v>
      </c>
      <c r="Y141" s="45" t="s">
        <v>77</v>
      </c>
      <c r="Z141" s="45" t="s">
        <v>77</v>
      </c>
      <c r="AA141" s="45" t="s">
        <v>77</v>
      </c>
      <c r="AB141" s="45" t="s">
        <v>77</v>
      </c>
      <c r="AC141" s="46"/>
      <c r="AD141" s="46"/>
      <c r="AE141" s="46"/>
      <c r="AF141" s="46"/>
      <c r="AG141" s="46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</row>
    <row r="142" spans="1:52" ht="15" hidden="1" customHeight="1">
      <c r="A142" s="44">
        <v>139</v>
      </c>
      <c r="B142" s="45" t="s">
        <v>83</v>
      </c>
      <c r="C142" s="45" t="s">
        <v>79</v>
      </c>
      <c r="D142" s="45" t="s">
        <v>93</v>
      </c>
      <c r="E142" s="45" t="s">
        <v>92</v>
      </c>
      <c r="F142" s="45" t="s">
        <v>88</v>
      </c>
      <c r="G142" s="46"/>
      <c r="H142" s="45" t="s">
        <v>77</v>
      </c>
      <c r="I142" s="45" t="s">
        <v>77</v>
      </c>
      <c r="J142" s="45" t="s">
        <v>77</v>
      </c>
      <c r="K142" s="45" t="s">
        <v>77</v>
      </c>
      <c r="L142" s="45" t="s">
        <v>77</v>
      </c>
      <c r="M142" s="45" t="s">
        <v>77</v>
      </c>
      <c r="N142" s="45" t="s">
        <v>77</v>
      </c>
      <c r="O142" s="45" t="s">
        <v>77</v>
      </c>
      <c r="P142" s="45" t="s">
        <v>77</v>
      </c>
      <c r="Q142" s="45" t="s">
        <v>77</v>
      </c>
      <c r="R142" s="45" t="s">
        <v>77</v>
      </c>
      <c r="S142" s="45" t="s">
        <v>77</v>
      </c>
      <c r="T142" s="45" t="s">
        <v>77</v>
      </c>
      <c r="U142" s="45" t="s">
        <v>77</v>
      </c>
      <c r="V142" s="45" t="s">
        <v>77</v>
      </c>
      <c r="W142" s="45" t="s">
        <v>77</v>
      </c>
      <c r="X142" s="45" t="s">
        <v>77</v>
      </c>
      <c r="Y142" s="45" t="s">
        <v>77</v>
      </c>
      <c r="Z142" s="45" t="s">
        <v>77</v>
      </c>
      <c r="AA142" s="45" t="s">
        <v>77</v>
      </c>
      <c r="AB142" s="45" t="s">
        <v>77</v>
      </c>
      <c r="AC142" s="46"/>
      <c r="AD142" s="46"/>
      <c r="AE142" s="46"/>
      <c r="AF142" s="46"/>
      <c r="AG142" s="46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</row>
    <row r="143" spans="1:52" ht="15" hidden="1" customHeight="1">
      <c r="A143" s="44">
        <v>140</v>
      </c>
      <c r="B143" s="45" t="s">
        <v>78</v>
      </c>
      <c r="C143" s="45" t="s">
        <v>97</v>
      </c>
      <c r="D143" s="45" t="s">
        <v>90</v>
      </c>
      <c r="E143" s="45" t="s">
        <v>92</v>
      </c>
      <c r="F143" s="45" t="s">
        <v>82</v>
      </c>
      <c r="G143" s="45" t="s">
        <v>150</v>
      </c>
      <c r="H143" s="45" t="s">
        <v>77</v>
      </c>
      <c r="I143" s="45" t="s">
        <v>77</v>
      </c>
      <c r="J143" s="45" t="s">
        <v>77</v>
      </c>
      <c r="K143" s="45" t="s">
        <v>77</v>
      </c>
      <c r="L143" s="45" t="s">
        <v>77</v>
      </c>
      <c r="M143" s="45" t="s">
        <v>77</v>
      </c>
      <c r="N143" s="45" t="s">
        <v>77</v>
      </c>
      <c r="O143" s="45" t="s">
        <v>77</v>
      </c>
      <c r="P143" s="45" t="s">
        <v>77</v>
      </c>
      <c r="Q143" s="45" t="s">
        <v>77</v>
      </c>
      <c r="R143" s="45" t="s">
        <v>77</v>
      </c>
      <c r="S143" s="45" t="s">
        <v>77</v>
      </c>
      <c r="T143" s="45" t="s">
        <v>77</v>
      </c>
      <c r="U143" s="45" t="s">
        <v>77</v>
      </c>
      <c r="V143" s="45" t="s">
        <v>77</v>
      </c>
      <c r="W143" s="45" t="s">
        <v>77</v>
      </c>
      <c r="X143" s="45" t="s">
        <v>77</v>
      </c>
      <c r="Y143" s="45" t="s">
        <v>77</v>
      </c>
      <c r="Z143" s="45" t="s">
        <v>77</v>
      </c>
      <c r="AA143" s="45" t="s">
        <v>77</v>
      </c>
      <c r="AB143" s="45" t="s">
        <v>77</v>
      </c>
      <c r="AC143" s="46"/>
      <c r="AD143" s="46"/>
      <c r="AE143" s="46"/>
      <c r="AF143" s="46"/>
      <c r="AG143" s="46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</row>
    <row r="144" spans="1:52" ht="15" hidden="1" customHeight="1">
      <c r="A144" s="44">
        <v>141</v>
      </c>
      <c r="B144" s="45" t="s">
        <v>83</v>
      </c>
      <c r="C144" s="45" t="s">
        <v>91</v>
      </c>
      <c r="D144" s="45" t="s">
        <v>84</v>
      </c>
      <c r="E144" s="45" t="s">
        <v>92</v>
      </c>
      <c r="F144" s="45" t="s">
        <v>82</v>
      </c>
      <c r="G144" s="46"/>
      <c r="H144" s="45" t="s">
        <v>77</v>
      </c>
      <c r="I144" s="45" t="s">
        <v>77</v>
      </c>
      <c r="J144" s="45" t="s">
        <v>77</v>
      </c>
      <c r="K144" s="45" t="s">
        <v>77</v>
      </c>
      <c r="L144" s="45" t="s">
        <v>77</v>
      </c>
      <c r="M144" s="45" t="s">
        <v>77</v>
      </c>
      <c r="N144" s="45" t="s">
        <v>77</v>
      </c>
      <c r="O144" s="45" t="s">
        <v>77</v>
      </c>
      <c r="P144" s="45" t="s">
        <v>77</v>
      </c>
      <c r="Q144" s="45" t="s">
        <v>77</v>
      </c>
      <c r="R144" s="45" t="s">
        <v>77</v>
      </c>
      <c r="S144" s="45" t="s">
        <v>77</v>
      </c>
      <c r="T144" s="45" t="s">
        <v>77</v>
      </c>
      <c r="U144" s="45" t="s">
        <v>77</v>
      </c>
      <c r="V144" s="45" t="s">
        <v>77</v>
      </c>
      <c r="W144" s="45" t="s">
        <v>77</v>
      </c>
      <c r="X144" s="45" t="s">
        <v>77</v>
      </c>
      <c r="Y144" s="45" t="s">
        <v>77</v>
      </c>
      <c r="Z144" s="45" t="s">
        <v>77</v>
      </c>
      <c r="AA144" s="45" t="s">
        <v>77</v>
      </c>
      <c r="AB144" s="45" t="s">
        <v>77</v>
      </c>
      <c r="AC144" s="46"/>
      <c r="AD144" s="46"/>
      <c r="AE144" s="46"/>
      <c r="AF144" s="46"/>
      <c r="AG144" s="46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</row>
    <row r="145" spans="1:52" ht="15" hidden="1" customHeight="1">
      <c r="A145" s="44">
        <v>142</v>
      </c>
      <c r="B145" s="45" t="s">
        <v>83</v>
      </c>
      <c r="C145" s="45" t="s">
        <v>79</v>
      </c>
      <c r="D145" s="45" t="s">
        <v>84</v>
      </c>
      <c r="E145" s="45" t="s">
        <v>92</v>
      </c>
      <c r="F145" s="45" t="s">
        <v>82</v>
      </c>
      <c r="G145" s="45" t="s">
        <v>108</v>
      </c>
      <c r="H145" s="45" t="s">
        <v>77</v>
      </c>
      <c r="I145" s="45" t="s">
        <v>77</v>
      </c>
      <c r="J145" s="45" t="s">
        <v>77</v>
      </c>
      <c r="K145" s="45" t="s">
        <v>77</v>
      </c>
      <c r="L145" s="45" t="s">
        <v>77</v>
      </c>
      <c r="M145" s="45" t="s">
        <v>77</v>
      </c>
      <c r="N145" s="45" t="s">
        <v>77</v>
      </c>
      <c r="O145" s="45" t="s">
        <v>77</v>
      </c>
      <c r="P145" s="45" t="s">
        <v>77</v>
      </c>
      <c r="Q145" s="45" t="s">
        <v>77</v>
      </c>
      <c r="R145" s="45" t="s">
        <v>77</v>
      </c>
      <c r="S145" s="45" t="s">
        <v>77</v>
      </c>
      <c r="T145" s="45" t="s">
        <v>77</v>
      </c>
      <c r="U145" s="45" t="s">
        <v>77</v>
      </c>
      <c r="V145" s="45" t="s">
        <v>77</v>
      </c>
      <c r="W145" s="45" t="s">
        <v>77</v>
      </c>
      <c r="X145" s="45" t="s">
        <v>77</v>
      </c>
      <c r="Y145" s="45" t="s">
        <v>77</v>
      </c>
      <c r="Z145" s="45" t="s">
        <v>77</v>
      </c>
      <c r="AA145" s="45" t="s">
        <v>77</v>
      </c>
      <c r="AB145" s="45" t="s">
        <v>77</v>
      </c>
      <c r="AC145" s="46"/>
      <c r="AD145" s="46"/>
      <c r="AE145" s="46"/>
      <c r="AF145" s="46"/>
      <c r="AG145" s="46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</row>
    <row r="146" spans="1:52" ht="15" hidden="1" customHeight="1">
      <c r="A146" s="44">
        <v>143</v>
      </c>
      <c r="B146" s="45" t="s">
        <v>83</v>
      </c>
      <c r="C146" s="45" t="s">
        <v>79</v>
      </c>
      <c r="D146" s="45" t="s">
        <v>84</v>
      </c>
      <c r="E146" s="45" t="s">
        <v>92</v>
      </c>
      <c r="F146" s="45" t="s">
        <v>88</v>
      </c>
      <c r="G146" s="46"/>
      <c r="H146" s="45" t="s">
        <v>77</v>
      </c>
      <c r="I146" s="45" t="s">
        <v>77</v>
      </c>
      <c r="J146" s="45" t="s">
        <v>77</v>
      </c>
      <c r="K146" s="45" t="s">
        <v>77</v>
      </c>
      <c r="L146" s="45" t="s">
        <v>77</v>
      </c>
      <c r="M146" s="45" t="s">
        <v>77</v>
      </c>
      <c r="N146" s="45" t="s">
        <v>77</v>
      </c>
      <c r="O146" s="45" t="s">
        <v>77</v>
      </c>
      <c r="P146" s="45" t="s">
        <v>77</v>
      </c>
      <c r="Q146" s="45" t="s">
        <v>77</v>
      </c>
      <c r="R146" s="45" t="s">
        <v>77</v>
      </c>
      <c r="S146" s="45" t="s">
        <v>77</v>
      </c>
      <c r="T146" s="45" t="s">
        <v>77</v>
      </c>
      <c r="U146" s="45" t="s">
        <v>77</v>
      </c>
      <c r="V146" s="45" t="s">
        <v>77</v>
      </c>
      <c r="W146" s="45" t="s">
        <v>77</v>
      </c>
      <c r="X146" s="45" t="s">
        <v>77</v>
      </c>
      <c r="Y146" s="45" t="s">
        <v>77</v>
      </c>
      <c r="Z146" s="45" t="s">
        <v>77</v>
      </c>
      <c r="AA146" s="45" t="s">
        <v>77</v>
      </c>
      <c r="AB146" s="45" t="s">
        <v>77</v>
      </c>
      <c r="AC146" s="46"/>
      <c r="AD146" s="46"/>
      <c r="AE146" s="46"/>
      <c r="AF146" s="46"/>
      <c r="AG146" s="46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</row>
    <row r="147" spans="1:52" ht="15" hidden="1" customHeight="1">
      <c r="A147" s="44">
        <v>144</v>
      </c>
      <c r="B147" s="45" t="s">
        <v>83</v>
      </c>
      <c r="C147" s="45" t="s">
        <v>79</v>
      </c>
      <c r="D147" s="45" t="s">
        <v>84</v>
      </c>
      <c r="E147" s="45" t="s">
        <v>92</v>
      </c>
      <c r="F147" s="45" t="s">
        <v>87</v>
      </c>
      <c r="G147" s="46"/>
      <c r="H147" s="45" t="s">
        <v>77</v>
      </c>
      <c r="I147" s="45" t="s">
        <v>77</v>
      </c>
      <c r="J147" s="45" t="s">
        <v>77</v>
      </c>
      <c r="K147" s="45" t="s">
        <v>77</v>
      </c>
      <c r="L147" s="45" t="s">
        <v>77</v>
      </c>
      <c r="M147" s="45" t="s">
        <v>77</v>
      </c>
      <c r="N147" s="45" t="s">
        <v>77</v>
      </c>
      <c r="O147" s="45" t="s">
        <v>77</v>
      </c>
      <c r="P147" s="45" t="s">
        <v>77</v>
      </c>
      <c r="Q147" s="45" t="s">
        <v>77</v>
      </c>
      <c r="R147" s="45" t="s">
        <v>77</v>
      </c>
      <c r="S147" s="45" t="s">
        <v>77</v>
      </c>
      <c r="T147" s="45" t="s">
        <v>77</v>
      </c>
      <c r="U147" s="45" t="s">
        <v>77</v>
      </c>
      <c r="V147" s="45" t="s">
        <v>77</v>
      </c>
      <c r="W147" s="45" t="s">
        <v>77</v>
      </c>
      <c r="X147" s="45" t="s">
        <v>77</v>
      </c>
      <c r="Y147" s="45" t="s">
        <v>77</v>
      </c>
      <c r="Z147" s="45" t="s">
        <v>77</v>
      </c>
      <c r="AA147" s="45" t="s">
        <v>77</v>
      </c>
      <c r="AB147" s="45" t="s">
        <v>77</v>
      </c>
      <c r="AC147" s="46"/>
      <c r="AD147" s="46"/>
      <c r="AE147" s="46"/>
      <c r="AF147" s="46"/>
      <c r="AG147" s="46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</row>
    <row r="148" spans="1:52" ht="15" hidden="1" customHeight="1">
      <c r="A148" s="44">
        <v>145</v>
      </c>
      <c r="B148" s="45" t="s">
        <v>83</v>
      </c>
      <c r="C148" s="45" t="s">
        <v>91</v>
      </c>
      <c r="D148" s="45" t="s">
        <v>84</v>
      </c>
      <c r="E148" s="45" t="s">
        <v>92</v>
      </c>
      <c r="F148" s="45" t="s">
        <v>82</v>
      </c>
      <c r="G148" s="46"/>
      <c r="H148" s="45" t="s">
        <v>77</v>
      </c>
      <c r="I148" s="45" t="s">
        <v>77</v>
      </c>
      <c r="J148" s="45" t="s">
        <v>77</v>
      </c>
      <c r="K148" s="45" t="s">
        <v>77</v>
      </c>
      <c r="L148" s="45" t="s">
        <v>77</v>
      </c>
      <c r="M148" s="45" t="s">
        <v>77</v>
      </c>
      <c r="N148" s="45" t="s">
        <v>77</v>
      </c>
      <c r="O148" s="45" t="s">
        <v>77</v>
      </c>
      <c r="P148" s="45" t="s">
        <v>77</v>
      </c>
      <c r="Q148" s="45" t="s">
        <v>77</v>
      </c>
      <c r="R148" s="45" t="s">
        <v>77</v>
      </c>
      <c r="S148" s="45" t="s">
        <v>77</v>
      </c>
      <c r="T148" s="45" t="s">
        <v>77</v>
      </c>
      <c r="U148" s="45" t="s">
        <v>77</v>
      </c>
      <c r="V148" s="45" t="s">
        <v>77</v>
      </c>
      <c r="W148" s="45" t="s">
        <v>77</v>
      </c>
      <c r="X148" s="45" t="s">
        <v>77</v>
      </c>
      <c r="Y148" s="45" t="s">
        <v>77</v>
      </c>
      <c r="Z148" s="45" t="s">
        <v>77</v>
      </c>
      <c r="AA148" s="45" t="s">
        <v>77</v>
      </c>
      <c r="AB148" s="45" t="s">
        <v>77</v>
      </c>
      <c r="AC148" s="46"/>
      <c r="AD148" s="46"/>
      <c r="AE148" s="46"/>
      <c r="AF148" s="46"/>
      <c r="AG148" s="46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</row>
    <row r="149" spans="1:52" ht="15" customHeight="1">
      <c r="A149" s="44">
        <v>146</v>
      </c>
      <c r="B149" s="45" t="s">
        <v>83</v>
      </c>
      <c r="C149" s="45" t="s">
        <v>79</v>
      </c>
      <c r="D149" s="45" t="s">
        <v>84</v>
      </c>
      <c r="E149" s="45" t="s">
        <v>92</v>
      </c>
      <c r="F149" s="45" t="s">
        <v>82</v>
      </c>
      <c r="G149" s="46"/>
      <c r="H149" s="45" t="s">
        <v>77</v>
      </c>
      <c r="I149" s="45" t="s">
        <v>77</v>
      </c>
      <c r="J149" s="45" t="s">
        <v>77</v>
      </c>
      <c r="K149" s="45" t="s">
        <v>77</v>
      </c>
      <c r="L149" s="45" t="s">
        <v>77</v>
      </c>
      <c r="M149" s="45" t="s">
        <v>77</v>
      </c>
      <c r="N149" s="45" t="s">
        <v>77</v>
      </c>
      <c r="O149" s="45" t="s">
        <v>77</v>
      </c>
      <c r="P149" s="45" t="s">
        <v>77</v>
      </c>
      <c r="Q149" s="45" t="s">
        <v>77</v>
      </c>
      <c r="R149" s="45" t="s">
        <v>77</v>
      </c>
      <c r="S149" s="45" t="s">
        <v>77</v>
      </c>
      <c r="T149" s="45" t="s">
        <v>77</v>
      </c>
      <c r="U149" s="45" t="s">
        <v>77</v>
      </c>
      <c r="V149" s="45" t="s">
        <v>77</v>
      </c>
      <c r="W149" s="45" t="s">
        <v>77</v>
      </c>
      <c r="X149" s="45" t="s">
        <v>77</v>
      </c>
      <c r="Y149" s="45" t="s">
        <v>77</v>
      </c>
      <c r="Z149" s="45" t="s">
        <v>77</v>
      </c>
      <c r="AA149" s="45" t="s">
        <v>77</v>
      </c>
      <c r="AB149" s="45" t="s">
        <v>77</v>
      </c>
      <c r="AC149" s="45"/>
      <c r="AD149" s="46"/>
      <c r="AE149" s="46"/>
      <c r="AF149" s="46"/>
      <c r="AG149" s="46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</row>
    <row r="150" spans="1:52" ht="15" hidden="1" customHeight="1">
      <c r="A150" s="44">
        <v>147</v>
      </c>
      <c r="B150" s="45" t="s">
        <v>83</v>
      </c>
      <c r="C150" s="45" t="s">
        <v>91</v>
      </c>
      <c r="D150" s="45" t="s">
        <v>84</v>
      </c>
      <c r="E150" s="45" t="s">
        <v>92</v>
      </c>
      <c r="F150" s="45" t="s">
        <v>82</v>
      </c>
      <c r="G150" s="46"/>
      <c r="H150" s="45" t="s">
        <v>77</v>
      </c>
      <c r="I150" s="45" t="s">
        <v>77</v>
      </c>
      <c r="J150" s="45" t="s">
        <v>77</v>
      </c>
      <c r="K150" s="45" t="s">
        <v>77</v>
      </c>
      <c r="L150" s="45" t="s">
        <v>77</v>
      </c>
      <c r="M150" s="45" t="s">
        <v>77</v>
      </c>
      <c r="N150" s="45" t="s">
        <v>77</v>
      </c>
      <c r="O150" s="45" t="s">
        <v>77</v>
      </c>
      <c r="P150" s="45" t="s">
        <v>77</v>
      </c>
      <c r="Q150" s="45" t="s">
        <v>77</v>
      </c>
      <c r="R150" s="45" t="s">
        <v>77</v>
      </c>
      <c r="S150" s="45" t="s">
        <v>77</v>
      </c>
      <c r="T150" s="45" t="s">
        <v>77</v>
      </c>
      <c r="U150" s="45" t="s">
        <v>77</v>
      </c>
      <c r="V150" s="45" t="s">
        <v>77</v>
      </c>
      <c r="W150" s="45" t="s">
        <v>77</v>
      </c>
      <c r="X150" s="45" t="s">
        <v>77</v>
      </c>
      <c r="Y150" s="45" t="s">
        <v>77</v>
      </c>
      <c r="Z150" s="45" t="s">
        <v>77</v>
      </c>
      <c r="AA150" s="45" t="s">
        <v>77</v>
      </c>
      <c r="AB150" s="45" t="s">
        <v>77</v>
      </c>
      <c r="AC150" s="46"/>
      <c r="AD150" s="46"/>
      <c r="AE150" s="46"/>
      <c r="AF150" s="46"/>
      <c r="AG150" s="46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</row>
    <row r="151" spans="1:52" ht="15" hidden="1" customHeight="1">
      <c r="A151" s="44">
        <v>148</v>
      </c>
      <c r="B151" s="45" t="s">
        <v>78</v>
      </c>
      <c r="C151" s="45" t="s">
        <v>91</v>
      </c>
      <c r="D151" s="45" t="s">
        <v>84</v>
      </c>
      <c r="E151" s="45" t="s">
        <v>92</v>
      </c>
      <c r="F151" s="45" t="s">
        <v>87</v>
      </c>
      <c r="G151" s="46"/>
      <c r="H151" s="45" t="s">
        <v>77</v>
      </c>
      <c r="I151" s="45" t="s">
        <v>77</v>
      </c>
      <c r="J151" s="45" t="s">
        <v>77</v>
      </c>
      <c r="K151" s="45" t="s">
        <v>77</v>
      </c>
      <c r="L151" s="45" t="s">
        <v>77</v>
      </c>
      <c r="M151" s="45" t="s">
        <v>77</v>
      </c>
      <c r="N151" s="45" t="s">
        <v>77</v>
      </c>
      <c r="O151" s="45" t="s">
        <v>77</v>
      </c>
      <c r="P151" s="45" t="s">
        <v>77</v>
      </c>
      <c r="Q151" s="45" t="s">
        <v>77</v>
      </c>
      <c r="R151" s="45" t="s">
        <v>77</v>
      </c>
      <c r="S151" s="45" t="s">
        <v>77</v>
      </c>
      <c r="T151" s="45" t="s">
        <v>77</v>
      </c>
      <c r="U151" s="45" t="s">
        <v>77</v>
      </c>
      <c r="V151" s="45" t="s">
        <v>77</v>
      </c>
      <c r="W151" s="45" t="s">
        <v>77</v>
      </c>
      <c r="X151" s="45" t="s">
        <v>77</v>
      </c>
      <c r="Y151" s="45" t="s">
        <v>77</v>
      </c>
      <c r="Z151" s="45" t="s">
        <v>77</v>
      </c>
      <c r="AA151" s="45" t="s">
        <v>77</v>
      </c>
      <c r="AB151" s="45" t="s">
        <v>77</v>
      </c>
      <c r="AC151" s="46"/>
      <c r="AD151" s="46"/>
      <c r="AE151" s="46"/>
      <c r="AF151" s="46"/>
      <c r="AG151" s="46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</row>
    <row r="152" spans="1:52" ht="15" hidden="1" customHeight="1">
      <c r="A152" s="44">
        <v>149</v>
      </c>
      <c r="B152" s="45" t="s">
        <v>78</v>
      </c>
      <c r="C152" s="45" t="s">
        <v>79</v>
      </c>
      <c r="D152" s="45" t="s">
        <v>84</v>
      </c>
      <c r="E152" s="45" t="s">
        <v>92</v>
      </c>
      <c r="F152" s="45" t="s">
        <v>85</v>
      </c>
      <c r="G152" s="45" t="s">
        <v>94</v>
      </c>
      <c r="H152" s="45" t="s">
        <v>77</v>
      </c>
      <c r="I152" s="45" t="s">
        <v>77</v>
      </c>
      <c r="J152" s="45" t="s">
        <v>77</v>
      </c>
      <c r="K152" s="45" t="s">
        <v>77</v>
      </c>
      <c r="L152" s="45" t="s">
        <v>77</v>
      </c>
      <c r="M152" s="45" t="s">
        <v>77</v>
      </c>
      <c r="N152" s="45" t="s">
        <v>77</v>
      </c>
      <c r="O152" s="45" t="s">
        <v>77</v>
      </c>
      <c r="P152" s="45" t="s">
        <v>77</v>
      </c>
      <c r="Q152" s="45" t="s">
        <v>77</v>
      </c>
      <c r="R152" s="45" t="s">
        <v>77</v>
      </c>
      <c r="S152" s="45" t="s">
        <v>77</v>
      </c>
      <c r="T152" s="45" t="s">
        <v>77</v>
      </c>
      <c r="U152" s="45" t="s">
        <v>77</v>
      </c>
      <c r="V152" s="45" t="s">
        <v>77</v>
      </c>
      <c r="W152" s="45" t="s">
        <v>77</v>
      </c>
      <c r="X152" s="45" t="s">
        <v>77</v>
      </c>
      <c r="Y152" s="45" t="s">
        <v>77</v>
      </c>
      <c r="Z152" s="45" t="s">
        <v>77</v>
      </c>
      <c r="AA152" s="45" t="s">
        <v>77</v>
      </c>
      <c r="AB152" s="45" t="s">
        <v>77</v>
      </c>
      <c r="AC152" s="46"/>
      <c r="AD152" s="46"/>
      <c r="AE152" s="46"/>
      <c r="AF152" s="46"/>
      <c r="AG152" s="46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</row>
    <row r="153" spans="1:52" ht="15" hidden="1" customHeight="1">
      <c r="A153" s="44">
        <v>150</v>
      </c>
      <c r="B153" s="45" t="s">
        <v>83</v>
      </c>
      <c r="C153" s="45" t="s">
        <v>91</v>
      </c>
      <c r="D153" s="45" t="s">
        <v>84</v>
      </c>
      <c r="E153" s="45" t="s">
        <v>92</v>
      </c>
      <c r="F153" s="45" t="s">
        <v>82</v>
      </c>
      <c r="G153" s="46"/>
      <c r="H153" s="45" t="s">
        <v>77</v>
      </c>
      <c r="I153" s="45" t="s">
        <v>77</v>
      </c>
      <c r="J153" s="45" t="s">
        <v>77</v>
      </c>
      <c r="K153" s="45" t="s">
        <v>77</v>
      </c>
      <c r="L153" s="45" t="s">
        <v>77</v>
      </c>
      <c r="M153" s="45" t="s">
        <v>77</v>
      </c>
      <c r="N153" s="45" t="s">
        <v>77</v>
      </c>
      <c r="O153" s="45" t="s">
        <v>77</v>
      </c>
      <c r="P153" s="45" t="s">
        <v>77</v>
      </c>
      <c r="Q153" s="45" t="s">
        <v>77</v>
      </c>
      <c r="R153" s="45" t="s">
        <v>77</v>
      </c>
      <c r="S153" s="45" t="s">
        <v>77</v>
      </c>
      <c r="T153" s="45" t="s">
        <v>77</v>
      </c>
      <c r="U153" s="45" t="s">
        <v>77</v>
      </c>
      <c r="V153" s="45" t="s">
        <v>77</v>
      </c>
      <c r="W153" s="45" t="s">
        <v>77</v>
      </c>
      <c r="X153" s="45" t="s">
        <v>77</v>
      </c>
      <c r="Y153" s="45" t="s">
        <v>77</v>
      </c>
      <c r="Z153" s="45" t="s">
        <v>77</v>
      </c>
      <c r="AA153" s="45" t="s">
        <v>77</v>
      </c>
      <c r="AB153" s="45" t="s">
        <v>77</v>
      </c>
      <c r="AC153" s="46"/>
      <c r="AD153" s="46"/>
      <c r="AE153" s="46"/>
      <c r="AF153" s="46"/>
      <c r="AG153" s="46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</row>
    <row r="154" spans="1:52" ht="15" hidden="1" customHeight="1">
      <c r="A154" s="44">
        <v>151</v>
      </c>
      <c r="B154" s="45" t="s">
        <v>83</v>
      </c>
      <c r="C154" s="45" t="s">
        <v>91</v>
      </c>
      <c r="D154" s="45" t="s">
        <v>93</v>
      </c>
      <c r="E154" s="45" t="s">
        <v>92</v>
      </c>
      <c r="F154" s="45" t="s">
        <v>82</v>
      </c>
      <c r="G154" s="46"/>
      <c r="H154" s="45" t="s">
        <v>77</v>
      </c>
      <c r="I154" s="45" t="s">
        <v>77</v>
      </c>
      <c r="J154" s="45" t="s">
        <v>77</v>
      </c>
      <c r="K154" s="45" t="s">
        <v>77</v>
      </c>
      <c r="L154" s="45" t="s">
        <v>77</v>
      </c>
      <c r="M154" s="45" t="s">
        <v>77</v>
      </c>
      <c r="N154" s="45" t="s">
        <v>77</v>
      </c>
      <c r="O154" s="45" t="s">
        <v>77</v>
      </c>
      <c r="P154" s="45" t="s">
        <v>77</v>
      </c>
      <c r="Q154" s="45" t="s">
        <v>77</v>
      </c>
      <c r="R154" s="45" t="s">
        <v>77</v>
      </c>
      <c r="S154" s="45" t="s">
        <v>77</v>
      </c>
      <c r="T154" s="45" t="s">
        <v>77</v>
      </c>
      <c r="U154" s="45" t="s">
        <v>77</v>
      </c>
      <c r="V154" s="45" t="s">
        <v>77</v>
      </c>
      <c r="W154" s="45" t="s">
        <v>77</v>
      </c>
      <c r="X154" s="45" t="s">
        <v>77</v>
      </c>
      <c r="Y154" s="45" t="s">
        <v>77</v>
      </c>
      <c r="Z154" s="45" t="s">
        <v>77</v>
      </c>
      <c r="AA154" s="45" t="s">
        <v>77</v>
      </c>
      <c r="AB154" s="45" t="s">
        <v>77</v>
      </c>
      <c r="AC154" s="46"/>
      <c r="AD154" s="46"/>
      <c r="AE154" s="46"/>
      <c r="AF154" s="46"/>
      <c r="AG154" s="46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</row>
    <row r="155" spans="1:52" ht="15" hidden="1" customHeight="1">
      <c r="A155" s="44">
        <v>152</v>
      </c>
      <c r="B155" s="45" t="s">
        <v>83</v>
      </c>
      <c r="C155" s="45" t="s">
        <v>91</v>
      </c>
      <c r="D155" s="45" t="s">
        <v>84</v>
      </c>
      <c r="E155" s="45" t="s">
        <v>92</v>
      </c>
      <c r="F155" s="45" t="s">
        <v>82</v>
      </c>
      <c r="G155" s="46"/>
      <c r="H155" s="45" t="s">
        <v>77</v>
      </c>
      <c r="I155" s="45" t="s">
        <v>77</v>
      </c>
      <c r="J155" s="45" t="s">
        <v>77</v>
      </c>
      <c r="K155" s="45" t="s">
        <v>77</v>
      </c>
      <c r="L155" s="45" t="s">
        <v>77</v>
      </c>
      <c r="M155" s="45" t="s">
        <v>77</v>
      </c>
      <c r="N155" s="45" t="s">
        <v>77</v>
      </c>
      <c r="O155" s="45" t="s">
        <v>77</v>
      </c>
      <c r="P155" s="45" t="s">
        <v>77</v>
      </c>
      <c r="Q155" s="45" t="s">
        <v>77</v>
      </c>
      <c r="R155" s="45" t="s">
        <v>77</v>
      </c>
      <c r="S155" s="45" t="s">
        <v>77</v>
      </c>
      <c r="T155" s="45" t="s">
        <v>77</v>
      </c>
      <c r="U155" s="45" t="s">
        <v>77</v>
      </c>
      <c r="V155" s="45" t="s">
        <v>77</v>
      </c>
      <c r="W155" s="45" t="s">
        <v>77</v>
      </c>
      <c r="X155" s="45" t="s">
        <v>77</v>
      </c>
      <c r="Y155" s="45" t="s">
        <v>77</v>
      </c>
      <c r="Z155" s="45" t="s">
        <v>77</v>
      </c>
      <c r="AA155" s="45" t="s">
        <v>77</v>
      </c>
      <c r="AB155" s="45" t="s">
        <v>77</v>
      </c>
      <c r="AC155" s="46"/>
      <c r="AD155" s="46"/>
      <c r="AE155" s="46"/>
      <c r="AF155" s="46"/>
      <c r="AG155" s="46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</row>
    <row r="156" spans="1:52" ht="15" hidden="1" customHeight="1">
      <c r="A156" s="44">
        <v>153</v>
      </c>
      <c r="B156" s="45" t="s">
        <v>83</v>
      </c>
      <c r="C156" s="45" t="s">
        <v>91</v>
      </c>
      <c r="D156" s="45" t="s">
        <v>84</v>
      </c>
      <c r="E156" s="45" t="s">
        <v>92</v>
      </c>
      <c r="F156" s="45" t="s">
        <v>88</v>
      </c>
      <c r="G156" s="46"/>
      <c r="H156" s="45" t="s">
        <v>77</v>
      </c>
      <c r="I156" s="45" t="s">
        <v>77</v>
      </c>
      <c r="J156" s="45" t="s">
        <v>77</v>
      </c>
      <c r="K156" s="45" t="s">
        <v>77</v>
      </c>
      <c r="L156" s="45" t="s">
        <v>77</v>
      </c>
      <c r="M156" s="45" t="s">
        <v>77</v>
      </c>
      <c r="N156" s="45" t="s">
        <v>77</v>
      </c>
      <c r="O156" s="45" t="s">
        <v>77</v>
      </c>
      <c r="P156" s="45" t="s">
        <v>77</v>
      </c>
      <c r="Q156" s="45" t="s">
        <v>77</v>
      </c>
      <c r="R156" s="45" t="s">
        <v>77</v>
      </c>
      <c r="S156" s="45" t="s">
        <v>77</v>
      </c>
      <c r="T156" s="45" t="s">
        <v>77</v>
      </c>
      <c r="U156" s="45" t="s">
        <v>77</v>
      </c>
      <c r="V156" s="45" t="s">
        <v>77</v>
      </c>
      <c r="W156" s="45" t="s">
        <v>77</v>
      </c>
      <c r="X156" s="45" t="s">
        <v>77</v>
      </c>
      <c r="Y156" s="45" t="s">
        <v>77</v>
      </c>
      <c r="Z156" s="45" t="s">
        <v>77</v>
      </c>
      <c r="AA156" s="45" t="s">
        <v>77</v>
      </c>
      <c r="AB156" s="45" t="s">
        <v>77</v>
      </c>
      <c r="AC156" s="46"/>
      <c r="AD156" s="46"/>
      <c r="AE156" s="46"/>
      <c r="AF156" s="46"/>
      <c r="AG156" s="46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</row>
    <row r="157" spans="1:52" ht="15" hidden="1" customHeight="1">
      <c r="A157" s="44">
        <v>154</v>
      </c>
      <c r="B157" s="45" t="s">
        <v>83</v>
      </c>
      <c r="C157" s="45" t="s">
        <v>79</v>
      </c>
      <c r="D157" s="45" t="s">
        <v>84</v>
      </c>
      <c r="E157" s="45" t="s">
        <v>92</v>
      </c>
      <c r="F157" s="45" t="s">
        <v>82</v>
      </c>
      <c r="G157" s="46"/>
      <c r="H157" s="45" t="s">
        <v>77</v>
      </c>
      <c r="I157" s="45" t="s">
        <v>77</v>
      </c>
      <c r="J157" s="45" t="s">
        <v>77</v>
      </c>
      <c r="K157" s="45" t="s">
        <v>77</v>
      </c>
      <c r="L157" s="45" t="s">
        <v>77</v>
      </c>
      <c r="M157" s="45" t="s">
        <v>77</v>
      </c>
      <c r="N157" s="45" t="s">
        <v>77</v>
      </c>
      <c r="O157" s="45" t="s">
        <v>77</v>
      </c>
      <c r="P157" s="45" t="s">
        <v>77</v>
      </c>
      <c r="Q157" s="45" t="s">
        <v>77</v>
      </c>
      <c r="R157" s="45" t="s">
        <v>77</v>
      </c>
      <c r="S157" s="45" t="s">
        <v>77</v>
      </c>
      <c r="T157" s="45" t="s">
        <v>77</v>
      </c>
      <c r="U157" s="45" t="s">
        <v>77</v>
      </c>
      <c r="V157" s="45" t="s">
        <v>77</v>
      </c>
      <c r="W157" s="45" t="s">
        <v>77</v>
      </c>
      <c r="X157" s="45" t="s">
        <v>77</v>
      </c>
      <c r="Y157" s="45" t="s">
        <v>77</v>
      </c>
      <c r="Z157" s="45" t="s">
        <v>77</v>
      </c>
      <c r="AA157" s="45" t="s">
        <v>77</v>
      </c>
      <c r="AB157" s="45" t="s">
        <v>77</v>
      </c>
      <c r="AC157" s="46"/>
      <c r="AD157" s="46"/>
      <c r="AE157" s="46"/>
      <c r="AF157" s="46"/>
      <c r="AG157" s="46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</row>
    <row r="158" spans="1:52" ht="15" hidden="1" customHeight="1">
      <c r="A158" s="44">
        <v>155</v>
      </c>
      <c r="B158" s="45" t="s">
        <v>83</v>
      </c>
      <c r="C158" s="45" t="s">
        <v>91</v>
      </c>
      <c r="D158" s="45" t="s">
        <v>84</v>
      </c>
      <c r="E158" s="45" t="s">
        <v>92</v>
      </c>
      <c r="F158" s="45" t="s">
        <v>87</v>
      </c>
      <c r="G158" s="46"/>
      <c r="H158" s="45" t="s">
        <v>77</v>
      </c>
      <c r="I158" s="45" t="s">
        <v>77</v>
      </c>
      <c r="J158" s="45" t="s">
        <v>77</v>
      </c>
      <c r="K158" s="45" t="s">
        <v>77</v>
      </c>
      <c r="L158" s="45" t="s">
        <v>77</v>
      </c>
      <c r="M158" s="45" t="s">
        <v>77</v>
      </c>
      <c r="N158" s="45" t="s">
        <v>77</v>
      </c>
      <c r="O158" s="45" t="s">
        <v>77</v>
      </c>
      <c r="P158" s="45" t="s">
        <v>77</v>
      </c>
      <c r="Q158" s="45" t="s">
        <v>77</v>
      </c>
      <c r="R158" s="45" t="s">
        <v>77</v>
      </c>
      <c r="S158" s="45" t="s">
        <v>77</v>
      </c>
      <c r="T158" s="45" t="s">
        <v>77</v>
      </c>
      <c r="U158" s="45" t="s">
        <v>77</v>
      </c>
      <c r="V158" s="45" t="s">
        <v>77</v>
      </c>
      <c r="W158" s="45" t="s">
        <v>77</v>
      </c>
      <c r="X158" s="45" t="s">
        <v>77</v>
      </c>
      <c r="Y158" s="45" t="s">
        <v>77</v>
      </c>
      <c r="Z158" s="45" t="s">
        <v>77</v>
      </c>
      <c r="AA158" s="45" t="s">
        <v>77</v>
      </c>
      <c r="AB158" s="45" t="s">
        <v>77</v>
      </c>
      <c r="AC158" s="46"/>
      <c r="AD158" s="46"/>
      <c r="AE158" s="46"/>
      <c r="AF158" s="46"/>
      <c r="AG158" s="46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</row>
    <row r="159" spans="1:52" ht="15" hidden="1" customHeight="1">
      <c r="A159" s="44">
        <v>156</v>
      </c>
      <c r="B159" s="45" t="s">
        <v>83</v>
      </c>
      <c r="C159" s="45" t="s">
        <v>89</v>
      </c>
      <c r="D159" s="45" t="s">
        <v>84</v>
      </c>
      <c r="E159" s="45" t="s">
        <v>92</v>
      </c>
      <c r="F159" s="45" t="s">
        <v>87</v>
      </c>
      <c r="G159" s="46"/>
      <c r="H159" s="45" t="s">
        <v>77</v>
      </c>
      <c r="I159" s="45" t="s">
        <v>77</v>
      </c>
      <c r="J159" s="45" t="s">
        <v>77</v>
      </c>
      <c r="K159" s="45" t="s">
        <v>77</v>
      </c>
      <c r="L159" s="45" t="s">
        <v>77</v>
      </c>
      <c r="M159" s="45" t="s">
        <v>77</v>
      </c>
      <c r="N159" s="45" t="s">
        <v>77</v>
      </c>
      <c r="O159" s="45" t="s">
        <v>77</v>
      </c>
      <c r="P159" s="45" t="s">
        <v>77</v>
      </c>
      <c r="Q159" s="45" t="s">
        <v>77</v>
      </c>
      <c r="R159" s="45" t="s">
        <v>77</v>
      </c>
      <c r="S159" s="45" t="s">
        <v>77</v>
      </c>
      <c r="T159" s="45" t="s">
        <v>77</v>
      </c>
      <c r="U159" s="45" t="s">
        <v>77</v>
      </c>
      <c r="V159" s="45" t="s">
        <v>77</v>
      </c>
      <c r="W159" s="45" t="s">
        <v>77</v>
      </c>
      <c r="X159" s="45" t="s">
        <v>77</v>
      </c>
      <c r="Y159" s="45" t="s">
        <v>77</v>
      </c>
      <c r="Z159" s="45" t="s">
        <v>77</v>
      </c>
      <c r="AA159" s="45" t="s">
        <v>77</v>
      </c>
      <c r="AB159" s="45" t="s">
        <v>77</v>
      </c>
      <c r="AC159" s="46"/>
      <c r="AD159" s="46"/>
      <c r="AE159" s="46"/>
      <c r="AF159" s="46"/>
      <c r="AG159" s="46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</row>
    <row r="160" spans="1:52" ht="15" hidden="1" customHeight="1">
      <c r="A160" s="44">
        <v>157</v>
      </c>
      <c r="B160" s="45" t="s">
        <v>83</v>
      </c>
      <c r="C160" s="45" t="s">
        <v>89</v>
      </c>
      <c r="D160" s="45" t="s">
        <v>84</v>
      </c>
      <c r="E160" s="45" t="s">
        <v>92</v>
      </c>
      <c r="F160" s="45" t="s">
        <v>87</v>
      </c>
      <c r="G160" s="46"/>
      <c r="H160" s="45" t="s">
        <v>77</v>
      </c>
      <c r="I160" s="45" t="s">
        <v>77</v>
      </c>
      <c r="J160" s="45" t="s">
        <v>77</v>
      </c>
      <c r="K160" s="45" t="s">
        <v>77</v>
      </c>
      <c r="L160" s="45" t="s">
        <v>77</v>
      </c>
      <c r="M160" s="45" t="s">
        <v>77</v>
      </c>
      <c r="N160" s="45" t="s">
        <v>77</v>
      </c>
      <c r="O160" s="45" t="s">
        <v>77</v>
      </c>
      <c r="P160" s="45" t="s">
        <v>77</v>
      </c>
      <c r="Q160" s="45" t="s">
        <v>77</v>
      </c>
      <c r="R160" s="45" t="s">
        <v>77</v>
      </c>
      <c r="S160" s="45" t="s">
        <v>77</v>
      </c>
      <c r="T160" s="45" t="s">
        <v>77</v>
      </c>
      <c r="U160" s="45" t="s">
        <v>77</v>
      </c>
      <c r="V160" s="45" t="s">
        <v>77</v>
      </c>
      <c r="W160" s="45" t="s">
        <v>77</v>
      </c>
      <c r="X160" s="45" t="s">
        <v>77</v>
      </c>
      <c r="Y160" s="45" t="s">
        <v>77</v>
      </c>
      <c r="Z160" s="45" t="s">
        <v>77</v>
      </c>
      <c r="AA160" s="45" t="s">
        <v>77</v>
      </c>
      <c r="AB160" s="45" t="s">
        <v>77</v>
      </c>
      <c r="AC160" s="46"/>
      <c r="AD160" s="46"/>
      <c r="AE160" s="46"/>
      <c r="AF160" s="46"/>
      <c r="AG160" s="46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</row>
    <row r="161" spans="1:52" ht="15" hidden="1" customHeight="1">
      <c r="A161" s="44">
        <v>158</v>
      </c>
      <c r="B161" s="45" t="s">
        <v>83</v>
      </c>
      <c r="C161" s="45" t="s">
        <v>79</v>
      </c>
      <c r="D161" s="45" t="s">
        <v>84</v>
      </c>
      <c r="E161" s="45" t="s">
        <v>92</v>
      </c>
      <c r="F161" s="45" t="s">
        <v>82</v>
      </c>
      <c r="G161" s="46"/>
      <c r="H161" s="45" t="s">
        <v>77</v>
      </c>
      <c r="I161" s="45" t="s">
        <v>77</v>
      </c>
      <c r="J161" s="45" t="s">
        <v>77</v>
      </c>
      <c r="K161" s="45" t="s">
        <v>77</v>
      </c>
      <c r="L161" s="45" t="s">
        <v>77</v>
      </c>
      <c r="M161" s="45" t="s">
        <v>77</v>
      </c>
      <c r="N161" s="45" t="s">
        <v>77</v>
      </c>
      <c r="O161" s="45" t="s">
        <v>77</v>
      </c>
      <c r="P161" s="45" t="s">
        <v>77</v>
      </c>
      <c r="Q161" s="45" t="s">
        <v>77</v>
      </c>
      <c r="R161" s="45" t="s">
        <v>77</v>
      </c>
      <c r="S161" s="45" t="s">
        <v>77</v>
      </c>
      <c r="T161" s="45" t="s">
        <v>77</v>
      </c>
      <c r="U161" s="45" t="s">
        <v>77</v>
      </c>
      <c r="V161" s="45" t="s">
        <v>77</v>
      </c>
      <c r="W161" s="45" t="s">
        <v>77</v>
      </c>
      <c r="X161" s="45" t="s">
        <v>77</v>
      </c>
      <c r="Y161" s="45" t="s">
        <v>77</v>
      </c>
      <c r="Z161" s="45" t="s">
        <v>77</v>
      </c>
      <c r="AA161" s="45" t="s">
        <v>77</v>
      </c>
      <c r="AB161" s="45" t="s">
        <v>77</v>
      </c>
      <c r="AC161" s="46"/>
      <c r="AD161" s="46"/>
      <c r="AE161" s="46"/>
      <c r="AF161" s="46"/>
      <c r="AG161" s="46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</row>
    <row r="162" spans="1:52" ht="15" hidden="1" customHeight="1">
      <c r="A162" s="44">
        <v>159</v>
      </c>
      <c r="B162" s="45" t="s">
        <v>83</v>
      </c>
      <c r="C162" s="45" t="s">
        <v>79</v>
      </c>
      <c r="D162" s="45" t="s">
        <v>84</v>
      </c>
      <c r="E162" s="45" t="s">
        <v>92</v>
      </c>
      <c r="F162" s="45" t="s">
        <v>87</v>
      </c>
      <c r="G162" s="46"/>
      <c r="H162" s="45" t="s">
        <v>77</v>
      </c>
      <c r="I162" s="45" t="s">
        <v>77</v>
      </c>
      <c r="J162" s="45" t="s">
        <v>77</v>
      </c>
      <c r="K162" s="45" t="s">
        <v>77</v>
      </c>
      <c r="L162" s="45" t="s">
        <v>77</v>
      </c>
      <c r="M162" s="45" t="s">
        <v>77</v>
      </c>
      <c r="N162" s="45" t="s">
        <v>77</v>
      </c>
      <c r="O162" s="45" t="s">
        <v>77</v>
      </c>
      <c r="P162" s="45" t="s">
        <v>77</v>
      </c>
      <c r="Q162" s="45" t="s">
        <v>77</v>
      </c>
      <c r="R162" s="45" t="s">
        <v>77</v>
      </c>
      <c r="S162" s="45" t="s">
        <v>77</v>
      </c>
      <c r="T162" s="45" t="s">
        <v>77</v>
      </c>
      <c r="U162" s="45" t="s">
        <v>77</v>
      </c>
      <c r="V162" s="45" t="s">
        <v>77</v>
      </c>
      <c r="W162" s="45" t="s">
        <v>77</v>
      </c>
      <c r="X162" s="45" t="s">
        <v>77</v>
      </c>
      <c r="Y162" s="45" t="s">
        <v>77</v>
      </c>
      <c r="Z162" s="45" t="s">
        <v>77</v>
      </c>
      <c r="AA162" s="45" t="s">
        <v>77</v>
      </c>
      <c r="AB162" s="45" t="s">
        <v>77</v>
      </c>
      <c r="AC162" s="46"/>
      <c r="AD162" s="46"/>
      <c r="AE162" s="46"/>
      <c r="AF162" s="46"/>
      <c r="AG162" s="46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</row>
    <row r="163" spans="1:52" ht="15" hidden="1" customHeight="1">
      <c r="A163" s="44">
        <v>160</v>
      </c>
      <c r="B163" s="45" t="s">
        <v>83</v>
      </c>
      <c r="C163" s="45" t="s">
        <v>79</v>
      </c>
      <c r="D163" s="45" t="s">
        <v>90</v>
      </c>
      <c r="E163" s="45" t="s">
        <v>92</v>
      </c>
      <c r="F163" s="45" t="s">
        <v>88</v>
      </c>
      <c r="G163" s="46"/>
      <c r="H163" s="45" t="s">
        <v>77</v>
      </c>
      <c r="I163" s="45" t="s">
        <v>77</v>
      </c>
      <c r="J163" s="45" t="s">
        <v>77</v>
      </c>
      <c r="K163" s="45" t="s">
        <v>77</v>
      </c>
      <c r="L163" s="45" t="s">
        <v>77</v>
      </c>
      <c r="M163" s="45" t="s">
        <v>77</v>
      </c>
      <c r="N163" s="45" t="s">
        <v>77</v>
      </c>
      <c r="O163" s="45" t="s">
        <v>77</v>
      </c>
      <c r="P163" s="45" t="s">
        <v>77</v>
      </c>
      <c r="Q163" s="45" t="s">
        <v>77</v>
      </c>
      <c r="R163" s="45" t="s">
        <v>77</v>
      </c>
      <c r="S163" s="45" t="s">
        <v>77</v>
      </c>
      <c r="T163" s="45" t="s">
        <v>77</v>
      </c>
      <c r="U163" s="45" t="s">
        <v>77</v>
      </c>
      <c r="V163" s="45" t="s">
        <v>77</v>
      </c>
      <c r="W163" s="45" t="s">
        <v>77</v>
      </c>
      <c r="X163" s="45" t="s">
        <v>77</v>
      </c>
      <c r="Y163" s="45" t="s">
        <v>77</v>
      </c>
      <c r="Z163" s="45" t="s">
        <v>77</v>
      </c>
      <c r="AA163" s="45" t="s">
        <v>77</v>
      </c>
      <c r="AB163" s="45" t="s">
        <v>77</v>
      </c>
      <c r="AC163" s="46"/>
      <c r="AD163" s="46"/>
      <c r="AE163" s="46"/>
      <c r="AF163" s="46"/>
      <c r="AG163" s="46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</row>
    <row r="164" spans="1:52" ht="15" hidden="1" customHeight="1">
      <c r="A164" s="44">
        <v>161</v>
      </c>
      <c r="B164" s="45" t="s">
        <v>78</v>
      </c>
      <c r="C164" s="45" t="s">
        <v>91</v>
      </c>
      <c r="D164" s="45" t="s">
        <v>90</v>
      </c>
      <c r="E164" s="45" t="s">
        <v>92</v>
      </c>
      <c r="F164" s="45" t="s">
        <v>82</v>
      </c>
      <c r="G164" s="46"/>
      <c r="H164" s="45" t="s">
        <v>77</v>
      </c>
      <c r="I164" s="45" t="s">
        <v>77</v>
      </c>
      <c r="J164" s="45" t="s">
        <v>77</v>
      </c>
      <c r="K164" s="45" t="s">
        <v>77</v>
      </c>
      <c r="L164" s="45" t="s">
        <v>77</v>
      </c>
      <c r="M164" s="45" t="s">
        <v>77</v>
      </c>
      <c r="N164" s="45" t="s">
        <v>77</v>
      </c>
      <c r="O164" s="45" t="s">
        <v>77</v>
      </c>
      <c r="P164" s="45" t="s">
        <v>77</v>
      </c>
      <c r="Q164" s="45" t="s">
        <v>77</v>
      </c>
      <c r="R164" s="45" t="s">
        <v>77</v>
      </c>
      <c r="S164" s="45" t="s">
        <v>77</v>
      </c>
      <c r="T164" s="45" t="s">
        <v>77</v>
      </c>
      <c r="U164" s="45" t="s">
        <v>77</v>
      </c>
      <c r="V164" s="45" t="s">
        <v>77</v>
      </c>
      <c r="W164" s="45" t="s">
        <v>77</v>
      </c>
      <c r="X164" s="45" t="s">
        <v>77</v>
      </c>
      <c r="Y164" s="45" t="s">
        <v>77</v>
      </c>
      <c r="Z164" s="45" t="s">
        <v>77</v>
      </c>
      <c r="AA164" s="45" t="s">
        <v>77</v>
      </c>
      <c r="AB164" s="45" t="s">
        <v>77</v>
      </c>
      <c r="AC164" s="46"/>
      <c r="AD164" s="46"/>
      <c r="AE164" s="46"/>
      <c r="AF164" s="46"/>
      <c r="AG164" s="46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</row>
    <row r="165" spans="1:52" ht="15" hidden="1" customHeight="1">
      <c r="A165" s="44">
        <v>162</v>
      </c>
      <c r="B165" s="45" t="s">
        <v>83</v>
      </c>
      <c r="C165" s="45" t="s">
        <v>91</v>
      </c>
      <c r="D165" s="45" t="s">
        <v>90</v>
      </c>
      <c r="E165" s="45" t="s">
        <v>92</v>
      </c>
      <c r="F165" s="45" t="s">
        <v>82</v>
      </c>
      <c r="G165" s="46"/>
      <c r="H165" s="45" t="s">
        <v>77</v>
      </c>
      <c r="I165" s="45" t="s">
        <v>77</v>
      </c>
      <c r="J165" s="45" t="s">
        <v>77</v>
      </c>
      <c r="K165" s="45" t="s">
        <v>77</v>
      </c>
      <c r="L165" s="45" t="s">
        <v>77</v>
      </c>
      <c r="M165" s="45" t="s">
        <v>77</v>
      </c>
      <c r="N165" s="45" t="s">
        <v>77</v>
      </c>
      <c r="O165" s="45" t="s">
        <v>77</v>
      </c>
      <c r="P165" s="45" t="s">
        <v>77</v>
      </c>
      <c r="Q165" s="45" t="s">
        <v>77</v>
      </c>
      <c r="R165" s="45" t="s">
        <v>77</v>
      </c>
      <c r="S165" s="45" t="s">
        <v>77</v>
      </c>
      <c r="T165" s="45" t="s">
        <v>77</v>
      </c>
      <c r="U165" s="45" t="s">
        <v>77</v>
      </c>
      <c r="V165" s="45" t="s">
        <v>77</v>
      </c>
      <c r="W165" s="45" t="s">
        <v>77</v>
      </c>
      <c r="X165" s="45" t="s">
        <v>77</v>
      </c>
      <c r="Y165" s="45" t="s">
        <v>77</v>
      </c>
      <c r="Z165" s="45" t="s">
        <v>77</v>
      </c>
      <c r="AA165" s="45" t="s">
        <v>77</v>
      </c>
      <c r="AB165" s="45" t="s">
        <v>77</v>
      </c>
      <c r="AC165" s="46"/>
      <c r="AD165" s="46"/>
      <c r="AE165" s="46"/>
      <c r="AF165" s="46"/>
      <c r="AG165" s="46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</row>
    <row r="166" spans="1:52" ht="15" hidden="1" customHeight="1">
      <c r="A166" s="44">
        <v>163</v>
      </c>
      <c r="B166" s="45" t="s">
        <v>78</v>
      </c>
      <c r="C166" s="45" t="s">
        <v>91</v>
      </c>
      <c r="D166" s="45" t="s">
        <v>95</v>
      </c>
      <c r="E166" s="45" t="s">
        <v>92</v>
      </c>
      <c r="F166" s="45" t="s">
        <v>82</v>
      </c>
      <c r="G166" s="46"/>
      <c r="H166" s="45" t="s">
        <v>77</v>
      </c>
      <c r="I166" s="45" t="s">
        <v>77</v>
      </c>
      <c r="J166" s="45" t="s">
        <v>77</v>
      </c>
      <c r="K166" s="45" t="s">
        <v>77</v>
      </c>
      <c r="L166" s="45" t="s">
        <v>77</v>
      </c>
      <c r="M166" s="45" t="s">
        <v>77</v>
      </c>
      <c r="N166" s="45" t="s">
        <v>77</v>
      </c>
      <c r="O166" s="45" t="s">
        <v>77</v>
      </c>
      <c r="P166" s="45" t="s">
        <v>77</v>
      </c>
      <c r="Q166" s="45" t="s">
        <v>77</v>
      </c>
      <c r="R166" s="45" t="s">
        <v>77</v>
      </c>
      <c r="S166" s="45" t="s">
        <v>77</v>
      </c>
      <c r="T166" s="45" t="s">
        <v>77</v>
      </c>
      <c r="U166" s="45" t="s">
        <v>77</v>
      </c>
      <c r="V166" s="45" t="s">
        <v>77</v>
      </c>
      <c r="W166" s="45" t="s">
        <v>77</v>
      </c>
      <c r="X166" s="45" t="s">
        <v>77</v>
      </c>
      <c r="Y166" s="45" t="s">
        <v>77</v>
      </c>
      <c r="Z166" s="45" t="s">
        <v>77</v>
      </c>
      <c r="AA166" s="45" t="s">
        <v>77</v>
      </c>
      <c r="AB166" s="45" t="s">
        <v>77</v>
      </c>
      <c r="AC166" s="46"/>
      <c r="AD166" s="46"/>
      <c r="AE166" s="46"/>
      <c r="AF166" s="46"/>
      <c r="AG166" s="46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</row>
    <row r="167" spans="1:52" ht="15" customHeight="1">
      <c r="A167" s="44">
        <v>164</v>
      </c>
      <c r="B167" s="45" t="s">
        <v>78</v>
      </c>
      <c r="C167" s="45" t="s">
        <v>91</v>
      </c>
      <c r="D167" s="45" t="s">
        <v>90</v>
      </c>
      <c r="E167" s="45" t="s">
        <v>92</v>
      </c>
      <c r="F167" s="45" t="s">
        <v>82</v>
      </c>
      <c r="G167" s="45" t="s">
        <v>158</v>
      </c>
      <c r="H167" s="45" t="s">
        <v>77</v>
      </c>
      <c r="I167" s="45" t="s">
        <v>77</v>
      </c>
      <c r="J167" s="45" t="s">
        <v>77</v>
      </c>
      <c r="K167" s="45" t="s">
        <v>77</v>
      </c>
      <c r="L167" s="45" t="s">
        <v>77</v>
      </c>
      <c r="M167" s="45" t="s">
        <v>77</v>
      </c>
      <c r="N167" s="45" t="s">
        <v>77</v>
      </c>
      <c r="O167" s="45" t="s">
        <v>77</v>
      </c>
      <c r="P167" s="45" t="s">
        <v>77</v>
      </c>
      <c r="Q167" s="45" t="s">
        <v>77</v>
      </c>
      <c r="R167" s="45" t="s">
        <v>77</v>
      </c>
      <c r="S167" s="45" t="s">
        <v>77</v>
      </c>
      <c r="T167" s="45" t="s">
        <v>77</v>
      </c>
      <c r="U167" s="45" t="s">
        <v>77</v>
      </c>
      <c r="V167" s="45" t="s">
        <v>77</v>
      </c>
      <c r="W167" s="45" t="s">
        <v>77</v>
      </c>
      <c r="X167" s="45" t="s">
        <v>77</v>
      </c>
      <c r="Y167" s="45" t="s">
        <v>77</v>
      </c>
      <c r="Z167" s="45" t="s">
        <v>77</v>
      </c>
      <c r="AA167" s="45" t="s">
        <v>77</v>
      </c>
      <c r="AB167" s="45" t="s">
        <v>77</v>
      </c>
      <c r="AC167" s="45"/>
      <c r="AD167" s="46"/>
      <c r="AE167" s="46"/>
      <c r="AF167" s="46"/>
      <c r="AG167" s="46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</row>
    <row r="168" spans="1:52" ht="15" hidden="1" customHeight="1">
      <c r="A168" s="44">
        <v>165</v>
      </c>
      <c r="B168" s="45" t="s">
        <v>83</v>
      </c>
      <c r="C168" s="45" t="s">
        <v>97</v>
      </c>
      <c r="D168" s="45" t="s">
        <v>95</v>
      </c>
      <c r="E168" s="45" t="s">
        <v>92</v>
      </c>
      <c r="F168" s="45" t="s">
        <v>87</v>
      </c>
      <c r="G168" s="46"/>
      <c r="H168" s="45" t="s">
        <v>77</v>
      </c>
      <c r="I168" s="45" t="s">
        <v>77</v>
      </c>
      <c r="J168" s="45" t="s">
        <v>77</v>
      </c>
      <c r="K168" s="45" t="s">
        <v>77</v>
      </c>
      <c r="L168" s="45" t="s">
        <v>77</v>
      </c>
      <c r="M168" s="45" t="s">
        <v>77</v>
      </c>
      <c r="N168" s="45" t="s">
        <v>77</v>
      </c>
      <c r="O168" s="45" t="s">
        <v>77</v>
      </c>
      <c r="P168" s="45" t="s">
        <v>77</v>
      </c>
      <c r="Q168" s="45" t="s">
        <v>77</v>
      </c>
      <c r="R168" s="45" t="s">
        <v>77</v>
      </c>
      <c r="S168" s="45" t="s">
        <v>77</v>
      </c>
      <c r="T168" s="45" t="s">
        <v>77</v>
      </c>
      <c r="U168" s="45" t="s">
        <v>77</v>
      </c>
      <c r="V168" s="45" t="s">
        <v>77</v>
      </c>
      <c r="W168" s="45" t="s">
        <v>77</v>
      </c>
      <c r="X168" s="45" t="s">
        <v>77</v>
      </c>
      <c r="Y168" s="45" t="s">
        <v>77</v>
      </c>
      <c r="Z168" s="45" t="s">
        <v>77</v>
      </c>
      <c r="AA168" s="45" t="s">
        <v>77</v>
      </c>
      <c r="AB168" s="45" t="s">
        <v>77</v>
      </c>
      <c r="AC168" s="46"/>
      <c r="AD168" s="46"/>
      <c r="AE168" s="46"/>
      <c r="AF168" s="46"/>
      <c r="AG168" s="46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</row>
    <row r="169" spans="1:52" ht="15" hidden="1" customHeight="1">
      <c r="A169" s="44">
        <v>166</v>
      </c>
      <c r="B169" s="45" t="s">
        <v>78</v>
      </c>
      <c r="C169" s="45" t="s">
        <v>97</v>
      </c>
      <c r="D169" s="45" t="s">
        <v>95</v>
      </c>
      <c r="E169" s="45" t="s">
        <v>92</v>
      </c>
      <c r="F169" s="45" t="s">
        <v>85</v>
      </c>
      <c r="G169" s="45" t="s">
        <v>134</v>
      </c>
      <c r="H169" s="45" t="s">
        <v>77</v>
      </c>
      <c r="I169" s="45" t="s">
        <v>77</v>
      </c>
      <c r="J169" s="45" t="s">
        <v>77</v>
      </c>
      <c r="K169" s="45" t="s">
        <v>77</v>
      </c>
      <c r="L169" s="45" t="s">
        <v>77</v>
      </c>
      <c r="M169" s="45" t="s">
        <v>77</v>
      </c>
      <c r="N169" s="45" t="s">
        <v>77</v>
      </c>
      <c r="O169" s="45" t="s">
        <v>77</v>
      </c>
      <c r="P169" s="45" t="s">
        <v>77</v>
      </c>
      <c r="Q169" s="45" t="s">
        <v>77</v>
      </c>
      <c r="R169" s="45" t="s">
        <v>77</v>
      </c>
      <c r="S169" s="45" t="s">
        <v>77</v>
      </c>
      <c r="T169" s="45" t="s">
        <v>77</v>
      </c>
      <c r="U169" s="45" t="s">
        <v>77</v>
      </c>
      <c r="V169" s="45" t="s">
        <v>77</v>
      </c>
      <c r="W169" s="45" t="s">
        <v>77</v>
      </c>
      <c r="X169" s="45" t="s">
        <v>77</v>
      </c>
      <c r="Y169" s="45" t="s">
        <v>77</v>
      </c>
      <c r="Z169" s="45" t="s">
        <v>77</v>
      </c>
      <c r="AA169" s="45" t="s">
        <v>77</v>
      </c>
      <c r="AB169" s="45" t="s">
        <v>77</v>
      </c>
      <c r="AC169" s="46"/>
      <c r="AD169" s="46"/>
      <c r="AE169" s="46"/>
      <c r="AF169" s="46"/>
      <c r="AG169" s="46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</row>
    <row r="170" spans="1:52" ht="15" hidden="1" customHeight="1">
      <c r="A170" s="44">
        <v>167</v>
      </c>
      <c r="B170" s="45" t="s">
        <v>78</v>
      </c>
      <c r="C170" s="45" t="s">
        <v>79</v>
      </c>
      <c r="D170" s="45" t="s">
        <v>96</v>
      </c>
      <c r="E170" s="45" t="s">
        <v>92</v>
      </c>
      <c r="F170" s="45" t="s">
        <v>88</v>
      </c>
      <c r="G170" s="46"/>
      <c r="H170" s="45" t="s">
        <v>77</v>
      </c>
      <c r="I170" s="45" t="s">
        <v>77</v>
      </c>
      <c r="J170" s="45" t="s">
        <v>77</v>
      </c>
      <c r="K170" s="45" t="s">
        <v>77</v>
      </c>
      <c r="L170" s="45" t="s">
        <v>77</v>
      </c>
      <c r="M170" s="45" t="s">
        <v>77</v>
      </c>
      <c r="N170" s="45" t="s">
        <v>77</v>
      </c>
      <c r="O170" s="45" t="s">
        <v>77</v>
      </c>
      <c r="P170" s="45" t="s">
        <v>77</v>
      </c>
      <c r="Q170" s="45" t="s">
        <v>77</v>
      </c>
      <c r="R170" s="45" t="s">
        <v>77</v>
      </c>
      <c r="S170" s="45" t="s">
        <v>77</v>
      </c>
      <c r="T170" s="45" t="s">
        <v>77</v>
      </c>
      <c r="U170" s="45" t="s">
        <v>77</v>
      </c>
      <c r="V170" s="45" t="s">
        <v>77</v>
      </c>
      <c r="W170" s="45" t="s">
        <v>77</v>
      </c>
      <c r="X170" s="45" t="s">
        <v>77</v>
      </c>
      <c r="Y170" s="45" t="s">
        <v>77</v>
      </c>
      <c r="Z170" s="45" t="s">
        <v>77</v>
      </c>
      <c r="AA170" s="45" t="s">
        <v>77</v>
      </c>
      <c r="AB170" s="45" t="s">
        <v>77</v>
      </c>
      <c r="AC170" s="46"/>
      <c r="AD170" s="46"/>
      <c r="AE170" s="46"/>
      <c r="AF170" s="46"/>
      <c r="AG170" s="46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</row>
    <row r="171" spans="1:52" ht="15" hidden="1" customHeight="1">
      <c r="A171" s="44">
        <v>168</v>
      </c>
      <c r="B171" s="45" t="s">
        <v>78</v>
      </c>
      <c r="C171" s="45" t="s">
        <v>79</v>
      </c>
      <c r="D171" s="45" t="s">
        <v>95</v>
      </c>
      <c r="E171" s="45" t="s">
        <v>92</v>
      </c>
      <c r="F171" s="45" t="s">
        <v>88</v>
      </c>
      <c r="G171" s="46"/>
      <c r="H171" s="45" t="s">
        <v>77</v>
      </c>
      <c r="I171" s="45" t="s">
        <v>77</v>
      </c>
      <c r="J171" s="45" t="s">
        <v>77</v>
      </c>
      <c r="K171" s="45" t="s">
        <v>77</v>
      </c>
      <c r="L171" s="45" t="s">
        <v>77</v>
      </c>
      <c r="M171" s="45" t="s">
        <v>77</v>
      </c>
      <c r="N171" s="45" t="s">
        <v>77</v>
      </c>
      <c r="O171" s="45" t="s">
        <v>77</v>
      </c>
      <c r="P171" s="45" t="s">
        <v>77</v>
      </c>
      <c r="Q171" s="45" t="s">
        <v>77</v>
      </c>
      <c r="R171" s="45" t="s">
        <v>77</v>
      </c>
      <c r="S171" s="45" t="s">
        <v>77</v>
      </c>
      <c r="T171" s="45" t="s">
        <v>77</v>
      </c>
      <c r="U171" s="45" t="s">
        <v>77</v>
      </c>
      <c r="V171" s="45" t="s">
        <v>77</v>
      </c>
      <c r="W171" s="45" t="s">
        <v>77</v>
      </c>
      <c r="X171" s="45" t="s">
        <v>77</v>
      </c>
      <c r="Y171" s="45" t="s">
        <v>77</v>
      </c>
      <c r="Z171" s="45" t="s">
        <v>77</v>
      </c>
      <c r="AA171" s="45" t="s">
        <v>77</v>
      </c>
      <c r="AB171" s="45" t="s">
        <v>77</v>
      </c>
      <c r="AC171" s="46"/>
      <c r="AD171" s="46"/>
      <c r="AE171" s="46"/>
      <c r="AF171" s="46"/>
      <c r="AG171" s="46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</row>
    <row r="172" spans="1:52" ht="15" customHeight="1">
      <c r="A172" s="44">
        <v>169</v>
      </c>
      <c r="B172" s="45" t="s">
        <v>83</v>
      </c>
      <c r="C172" s="45" t="s">
        <v>97</v>
      </c>
      <c r="D172" s="45" t="s">
        <v>96</v>
      </c>
      <c r="E172" s="45" t="s">
        <v>92</v>
      </c>
      <c r="F172" s="45" t="s">
        <v>82</v>
      </c>
      <c r="G172" s="46"/>
      <c r="H172" s="45" t="s">
        <v>77</v>
      </c>
      <c r="I172" s="45" t="s">
        <v>77</v>
      </c>
      <c r="J172" s="45" t="s">
        <v>77</v>
      </c>
      <c r="K172" s="45" t="s">
        <v>77</v>
      </c>
      <c r="L172" s="45" t="s">
        <v>77</v>
      </c>
      <c r="M172" s="45" t="s">
        <v>77</v>
      </c>
      <c r="N172" s="45" t="s">
        <v>77</v>
      </c>
      <c r="O172" s="45" t="s">
        <v>77</v>
      </c>
      <c r="P172" s="45" t="s">
        <v>77</v>
      </c>
      <c r="Q172" s="45" t="s">
        <v>77</v>
      </c>
      <c r="R172" s="45" t="s">
        <v>77</v>
      </c>
      <c r="S172" s="45" t="s">
        <v>77</v>
      </c>
      <c r="T172" s="45" t="s">
        <v>77</v>
      </c>
      <c r="U172" s="45" t="s">
        <v>77</v>
      </c>
      <c r="V172" s="45" t="s">
        <v>77</v>
      </c>
      <c r="W172" s="45" t="s">
        <v>77</v>
      </c>
      <c r="X172" s="45" t="s">
        <v>77</v>
      </c>
      <c r="Y172" s="45" t="s">
        <v>77</v>
      </c>
      <c r="Z172" s="45" t="s">
        <v>77</v>
      </c>
      <c r="AA172" s="45" t="s">
        <v>77</v>
      </c>
      <c r="AB172" s="45" t="s">
        <v>77</v>
      </c>
      <c r="AC172" s="45"/>
      <c r="AD172" s="46"/>
      <c r="AE172" s="46"/>
      <c r="AF172" s="46"/>
      <c r="AG172" s="46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</row>
    <row r="173" spans="1:52" ht="15" customHeight="1">
      <c r="A173" s="44">
        <v>170</v>
      </c>
      <c r="B173" s="45" t="s">
        <v>83</v>
      </c>
      <c r="C173" s="45" t="s">
        <v>79</v>
      </c>
      <c r="D173" s="45" t="s">
        <v>96</v>
      </c>
      <c r="E173" s="45" t="s">
        <v>92</v>
      </c>
      <c r="F173" s="45" t="s">
        <v>82</v>
      </c>
      <c r="G173" s="45" t="s">
        <v>168</v>
      </c>
      <c r="H173" s="45" t="s">
        <v>77</v>
      </c>
      <c r="I173" s="45" t="s">
        <v>77</v>
      </c>
      <c r="J173" s="45" t="s">
        <v>77</v>
      </c>
      <c r="K173" s="45" t="s">
        <v>77</v>
      </c>
      <c r="L173" s="45" t="s">
        <v>77</v>
      </c>
      <c r="M173" s="45" t="s">
        <v>77</v>
      </c>
      <c r="N173" s="45" t="s">
        <v>77</v>
      </c>
      <c r="O173" s="45" t="s">
        <v>77</v>
      </c>
      <c r="P173" s="45" t="s">
        <v>77</v>
      </c>
      <c r="Q173" s="45" t="s">
        <v>77</v>
      </c>
      <c r="R173" s="45" t="s">
        <v>77</v>
      </c>
      <c r="S173" s="45" t="s">
        <v>77</v>
      </c>
      <c r="T173" s="45" t="s">
        <v>77</v>
      </c>
      <c r="U173" s="45" t="s">
        <v>77</v>
      </c>
      <c r="V173" s="45" t="s">
        <v>77</v>
      </c>
      <c r="W173" s="45" t="s">
        <v>77</v>
      </c>
      <c r="X173" s="45" t="s">
        <v>77</v>
      </c>
      <c r="Y173" s="45" t="s">
        <v>77</v>
      </c>
      <c r="Z173" s="45" t="s">
        <v>77</v>
      </c>
      <c r="AA173" s="45" t="s">
        <v>77</v>
      </c>
      <c r="AB173" s="45" t="s">
        <v>77</v>
      </c>
      <c r="AC173" s="45"/>
      <c r="AD173" s="46"/>
      <c r="AE173" s="46"/>
      <c r="AF173" s="46"/>
      <c r="AG173" s="46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</row>
    <row r="174" spans="1:52" ht="15" hidden="1" customHeight="1">
      <c r="A174" s="44">
        <v>171</v>
      </c>
      <c r="B174" s="45" t="s">
        <v>83</v>
      </c>
      <c r="C174" s="45" t="s">
        <v>79</v>
      </c>
      <c r="D174" s="45" t="s">
        <v>90</v>
      </c>
      <c r="E174" s="45" t="s">
        <v>92</v>
      </c>
      <c r="F174" s="45" t="s">
        <v>82</v>
      </c>
      <c r="G174" s="45" t="s">
        <v>94</v>
      </c>
      <c r="H174" s="45" t="s">
        <v>77</v>
      </c>
      <c r="I174" s="45" t="s">
        <v>77</v>
      </c>
      <c r="J174" s="45" t="s">
        <v>77</v>
      </c>
      <c r="K174" s="45" t="s">
        <v>77</v>
      </c>
      <c r="L174" s="45" t="s">
        <v>77</v>
      </c>
      <c r="M174" s="45" t="s">
        <v>77</v>
      </c>
      <c r="N174" s="45" t="s">
        <v>77</v>
      </c>
      <c r="O174" s="45" t="s">
        <v>77</v>
      </c>
      <c r="P174" s="45" t="s">
        <v>77</v>
      </c>
      <c r="Q174" s="45" t="s">
        <v>77</v>
      </c>
      <c r="R174" s="45" t="s">
        <v>77</v>
      </c>
      <c r="S174" s="45" t="s">
        <v>77</v>
      </c>
      <c r="T174" s="45" t="s">
        <v>77</v>
      </c>
      <c r="U174" s="45" t="s">
        <v>77</v>
      </c>
      <c r="V174" s="45" t="s">
        <v>77</v>
      </c>
      <c r="W174" s="45" t="s">
        <v>77</v>
      </c>
      <c r="X174" s="45" t="s">
        <v>77</v>
      </c>
      <c r="Y174" s="45" t="s">
        <v>77</v>
      </c>
      <c r="Z174" s="45" t="s">
        <v>77</v>
      </c>
      <c r="AA174" s="45" t="s">
        <v>77</v>
      </c>
      <c r="AB174" s="45" t="s">
        <v>77</v>
      </c>
      <c r="AC174" s="46"/>
      <c r="AD174" s="46"/>
      <c r="AE174" s="46"/>
      <c r="AF174" s="46"/>
      <c r="AG174" s="46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</row>
    <row r="175" spans="1:52" ht="15" hidden="1" customHeight="1">
      <c r="A175" s="44">
        <v>172</v>
      </c>
      <c r="B175" s="45" t="s">
        <v>78</v>
      </c>
      <c r="C175" s="45" t="s">
        <v>91</v>
      </c>
      <c r="D175" s="45" t="s">
        <v>96</v>
      </c>
      <c r="E175" s="45" t="s">
        <v>92</v>
      </c>
      <c r="F175" s="45" t="s">
        <v>82</v>
      </c>
      <c r="G175" s="45" t="s">
        <v>174</v>
      </c>
      <c r="H175" s="45" t="s">
        <v>77</v>
      </c>
      <c r="I175" s="45" t="s">
        <v>77</v>
      </c>
      <c r="J175" s="45" t="s">
        <v>77</v>
      </c>
      <c r="K175" s="45" t="s">
        <v>77</v>
      </c>
      <c r="L175" s="45" t="s">
        <v>77</v>
      </c>
      <c r="M175" s="45" t="s">
        <v>77</v>
      </c>
      <c r="N175" s="45" t="s">
        <v>77</v>
      </c>
      <c r="O175" s="45" t="s">
        <v>77</v>
      </c>
      <c r="P175" s="45" t="s">
        <v>77</v>
      </c>
      <c r="Q175" s="45" t="s">
        <v>77</v>
      </c>
      <c r="R175" s="45" t="s">
        <v>77</v>
      </c>
      <c r="S175" s="45" t="s">
        <v>77</v>
      </c>
      <c r="T175" s="45" t="s">
        <v>77</v>
      </c>
      <c r="U175" s="45" t="s">
        <v>77</v>
      </c>
      <c r="V175" s="45" t="s">
        <v>77</v>
      </c>
      <c r="W175" s="45" t="s">
        <v>77</v>
      </c>
      <c r="X175" s="45" t="s">
        <v>77</v>
      </c>
      <c r="Y175" s="45" t="s">
        <v>77</v>
      </c>
      <c r="Z175" s="45" t="s">
        <v>77</v>
      </c>
      <c r="AA175" s="45" t="s">
        <v>77</v>
      </c>
      <c r="AB175" s="45" t="s">
        <v>77</v>
      </c>
      <c r="AC175" s="46"/>
      <c r="AD175" s="46"/>
      <c r="AE175" s="46"/>
      <c r="AF175" s="46"/>
      <c r="AG175" s="46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</row>
    <row r="176" spans="1:52" ht="15" customHeight="1">
      <c r="A176" s="44">
        <v>173</v>
      </c>
      <c r="B176" s="45" t="s">
        <v>78</v>
      </c>
      <c r="C176" s="45" t="s">
        <v>91</v>
      </c>
      <c r="D176" s="45" t="s">
        <v>84</v>
      </c>
      <c r="E176" s="45" t="s">
        <v>92</v>
      </c>
      <c r="F176" s="45" t="s">
        <v>87</v>
      </c>
      <c r="G176" s="46"/>
      <c r="H176" s="45" t="s">
        <v>77</v>
      </c>
      <c r="I176" s="45" t="s">
        <v>77</v>
      </c>
      <c r="J176" s="45" t="s">
        <v>77</v>
      </c>
      <c r="K176" s="45" t="s">
        <v>77</v>
      </c>
      <c r="L176" s="45" t="s">
        <v>77</v>
      </c>
      <c r="M176" s="45" t="s">
        <v>77</v>
      </c>
      <c r="N176" s="45" t="s">
        <v>77</v>
      </c>
      <c r="O176" s="45" t="s">
        <v>77</v>
      </c>
      <c r="P176" s="45" t="s">
        <v>77</v>
      </c>
      <c r="Q176" s="45" t="s">
        <v>77</v>
      </c>
      <c r="R176" s="45" t="s">
        <v>77</v>
      </c>
      <c r="S176" s="45" t="s">
        <v>77</v>
      </c>
      <c r="T176" s="45" t="s">
        <v>77</v>
      </c>
      <c r="U176" s="45" t="s">
        <v>77</v>
      </c>
      <c r="V176" s="45" t="s">
        <v>77</v>
      </c>
      <c r="W176" s="45" t="s">
        <v>77</v>
      </c>
      <c r="X176" s="45" t="s">
        <v>77</v>
      </c>
      <c r="Y176" s="45" t="s">
        <v>77</v>
      </c>
      <c r="Z176" s="45" t="s">
        <v>77</v>
      </c>
      <c r="AA176" s="45" t="s">
        <v>77</v>
      </c>
      <c r="AB176" s="45" t="s">
        <v>77</v>
      </c>
      <c r="AC176" s="45"/>
      <c r="AD176" s="46"/>
      <c r="AE176" s="46"/>
      <c r="AF176" s="46"/>
      <c r="AG176" s="46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</row>
    <row r="177" spans="1:52" ht="15" customHeight="1">
      <c r="A177" s="44">
        <v>174</v>
      </c>
      <c r="B177" s="45" t="s">
        <v>78</v>
      </c>
      <c r="C177" s="45" t="s">
        <v>91</v>
      </c>
      <c r="D177" s="45" t="s">
        <v>84</v>
      </c>
      <c r="E177" s="45" t="s">
        <v>92</v>
      </c>
      <c r="F177" s="45" t="s">
        <v>87</v>
      </c>
      <c r="G177" s="46"/>
      <c r="H177" s="45" t="s">
        <v>77</v>
      </c>
      <c r="I177" s="45" t="s">
        <v>77</v>
      </c>
      <c r="J177" s="45" t="s">
        <v>77</v>
      </c>
      <c r="K177" s="45" t="s">
        <v>77</v>
      </c>
      <c r="L177" s="45" t="s">
        <v>77</v>
      </c>
      <c r="M177" s="45" t="s">
        <v>77</v>
      </c>
      <c r="N177" s="45" t="s">
        <v>77</v>
      </c>
      <c r="O177" s="45" t="s">
        <v>77</v>
      </c>
      <c r="P177" s="45" t="s">
        <v>77</v>
      </c>
      <c r="Q177" s="45" t="s">
        <v>77</v>
      </c>
      <c r="R177" s="45" t="s">
        <v>77</v>
      </c>
      <c r="S177" s="45" t="s">
        <v>77</v>
      </c>
      <c r="T177" s="45" t="s">
        <v>77</v>
      </c>
      <c r="U177" s="45" t="s">
        <v>77</v>
      </c>
      <c r="V177" s="45" t="s">
        <v>77</v>
      </c>
      <c r="W177" s="45" t="s">
        <v>77</v>
      </c>
      <c r="X177" s="45" t="s">
        <v>77</v>
      </c>
      <c r="Y177" s="45" t="s">
        <v>77</v>
      </c>
      <c r="Z177" s="45" t="s">
        <v>77</v>
      </c>
      <c r="AA177" s="45" t="s">
        <v>77</v>
      </c>
      <c r="AB177" s="45" t="s">
        <v>77</v>
      </c>
      <c r="AC177" s="45"/>
      <c r="AD177" s="46"/>
      <c r="AE177" s="46"/>
      <c r="AF177" s="46"/>
      <c r="AG177" s="46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</row>
    <row r="178" spans="1:52" ht="15" customHeight="1">
      <c r="A178" s="44">
        <v>175</v>
      </c>
      <c r="B178" s="45" t="s">
        <v>78</v>
      </c>
      <c r="C178" s="45" t="s">
        <v>91</v>
      </c>
      <c r="D178" s="45" t="s">
        <v>96</v>
      </c>
      <c r="E178" s="45" t="s">
        <v>92</v>
      </c>
      <c r="F178" s="45" t="s">
        <v>82</v>
      </c>
      <c r="G178" s="46"/>
      <c r="H178" s="45" t="s">
        <v>77</v>
      </c>
      <c r="I178" s="45" t="s">
        <v>77</v>
      </c>
      <c r="J178" s="45" t="s">
        <v>77</v>
      </c>
      <c r="K178" s="45" t="s">
        <v>77</v>
      </c>
      <c r="L178" s="45" t="s">
        <v>77</v>
      </c>
      <c r="M178" s="45" t="s">
        <v>77</v>
      </c>
      <c r="N178" s="45" t="s">
        <v>77</v>
      </c>
      <c r="O178" s="45" t="s">
        <v>77</v>
      </c>
      <c r="P178" s="45" t="s">
        <v>77</v>
      </c>
      <c r="Q178" s="45" t="s">
        <v>77</v>
      </c>
      <c r="R178" s="45" t="s">
        <v>77</v>
      </c>
      <c r="S178" s="45" t="s">
        <v>77</v>
      </c>
      <c r="T178" s="45" t="s">
        <v>77</v>
      </c>
      <c r="U178" s="45" t="s">
        <v>77</v>
      </c>
      <c r="V178" s="45" t="s">
        <v>77</v>
      </c>
      <c r="W178" s="45" t="s">
        <v>77</v>
      </c>
      <c r="X178" s="45" t="s">
        <v>77</v>
      </c>
      <c r="Y178" s="45" t="s">
        <v>77</v>
      </c>
      <c r="Z178" s="45" t="s">
        <v>77</v>
      </c>
      <c r="AA178" s="45" t="s">
        <v>77</v>
      </c>
      <c r="AB178" s="45" t="s">
        <v>77</v>
      </c>
      <c r="AC178" s="45"/>
      <c r="AD178" s="46"/>
      <c r="AE178" s="46"/>
      <c r="AF178" s="46"/>
      <c r="AG178" s="46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</row>
    <row r="179" spans="1:52" ht="15" hidden="1" customHeight="1">
      <c r="A179" s="44">
        <v>176</v>
      </c>
      <c r="B179" s="45" t="s">
        <v>83</v>
      </c>
      <c r="C179" s="45" t="s">
        <v>79</v>
      </c>
      <c r="D179" s="45" t="s">
        <v>84</v>
      </c>
      <c r="E179" s="45" t="s">
        <v>92</v>
      </c>
      <c r="F179" s="45" t="s">
        <v>88</v>
      </c>
      <c r="G179" s="46"/>
      <c r="H179" s="45" t="s">
        <v>77</v>
      </c>
      <c r="I179" s="45" t="s">
        <v>77</v>
      </c>
      <c r="J179" s="45" t="s">
        <v>77</v>
      </c>
      <c r="K179" s="45" t="s">
        <v>77</v>
      </c>
      <c r="L179" s="45" t="s">
        <v>77</v>
      </c>
      <c r="M179" s="45" t="s">
        <v>77</v>
      </c>
      <c r="N179" s="45" t="s">
        <v>77</v>
      </c>
      <c r="O179" s="45" t="s">
        <v>77</v>
      </c>
      <c r="P179" s="45" t="s">
        <v>77</v>
      </c>
      <c r="Q179" s="45" t="s">
        <v>77</v>
      </c>
      <c r="R179" s="45" t="s">
        <v>77</v>
      </c>
      <c r="S179" s="45" t="s">
        <v>77</v>
      </c>
      <c r="T179" s="45" t="s">
        <v>77</v>
      </c>
      <c r="U179" s="45" t="s">
        <v>77</v>
      </c>
      <c r="V179" s="45" t="s">
        <v>77</v>
      </c>
      <c r="W179" s="45" t="s">
        <v>77</v>
      </c>
      <c r="X179" s="45" t="s">
        <v>77</v>
      </c>
      <c r="Y179" s="45" t="s">
        <v>77</v>
      </c>
      <c r="Z179" s="45" t="s">
        <v>77</v>
      </c>
      <c r="AA179" s="45" t="s">
        <v>77</v>
      </c>
      <c r="AB179" s="45" t="s">
        <v>77</v>
      </c>
      <c r="AC179" s="46"/>
      <c r="AD179" s="46"/>
      <c r="AE179" s="46"/>
      <c r="AF179" s="46"/>
      <c r="AG179" s="46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</row>
    <row r="180" spans="1:52" ht="15" hidden="1" customHeight="1">
      <c r="A180" s="44">
        <v>177</v>
      </c>
      <c r="B180" s="45" t="s">
        <v>83</v>
      </c>
      <c r="C180" s="45" t="s">
        <v>79</v>
      </c>
      <c r="D180" s="45" t="s">
        <v>84</v>
      </c>
      <c r="E180" s="45" t="s">
        <v>92</v>
      </c>
      <c r="F180" s="45" t="s">
        <v>85</v>
      </c>
      <c r="G180" s="45" t="s">
        <v>186</v>
      </c>
      <c r="H180" s="45" t="s">
        <v>77</v>
      </c>
      <c r="I180" s="45" t="s">
        <v>77</v>
      </c>
      <c r="J180" s="45" t="s">
        <v>77</v>
      </c>
      <c r="K180" s="45" t="s">
        <v>77</v>
      </c>
      <c r="L180" s="45" t="s">
        <v>77</v>
      </c>
      <c r="M180" s="45" t="s">
        <v>77</v>
      </c>
      <c r="N180" s="45" t="s">
        <v>77</v>
      </c>
      <c r="O180" s="45" t="s">
        <v>77</v>
      </c>
      <c r="P180" s="45" t="s">
        <v>77</v>
      </c>
      <c r="Q180" s="45" t="s">
        <v>77</v>
      </c>
      <c r="R180" s="45" t="s">
        <v>77</v>
      </c>
      <c r="S180" s="45" t="s">
        <v>77</v>
      </c>
      <c r="T180" s="45" t="s">
        <v>77</v>
      </c>
      <c r="U180" s="45" t="s">
        <v>77</v>
      </c>
      <c r="V180" s="45" t="s">
        <v>77</v>
      </c>
      <c r="W180" s="45" t="s">
        <v>77</v>
      </c>
      <c r="X180" s="45" t="s">
        <v>77</v>
      </c>
      <c r="Y180" s="45" t="s">
        <v>77</v>
      </c>
      <c r="Z180" s="45" t="s">
        <v>77</v>
      </c>
      <c r="AA180" s="45" t="s">
        <v>77</v>
      </c>
      <c r="AB180" s="45" t="s">
        <v>77</v>
      </c>
      <c r="AC180" s="46"/>
      <c r="AD180" s="46"/>
      <c r="AE180" s="46"/>
      <c r="AF180" s="46"/>
      <c r="AG180" s="46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</row>
    <row r="181" spans="1:52" ht="15" hidden="1" customHeight="1">
      <c r="A181" s="44">
        <v>178</v>
      </c>
      <c r="B181" s="45" t="s">
        <v>83</v>
      </c>
      <c r="C181" s="45" t="s">
        <v>91</v>
      </c>
      <c r="D181" s="45" t="s">
        <v>84</v>
      </c>
      <c r="E181" s="45" t="s">
        <v>92</v>
      </c>
      <c r="F181" s="45" t="s">
        <v>82</v>
      </c>
      <c r="G181" s="46"/>
      <c r="H181" s="45" t="s">
        <v>77</v>
      </c>
      <c r="I181" s="45" t="s">
        <v>77</v>
      </c>
      <c r="J181" s="45" t="s">
        <v>77</v>
      </c>
      <c r="K181" s="45" t="s">
        <v>77</v>
      </c>
      <c r="L181" s="45" t="s">
        <v>77</v>
      </c>
      <c r="M181" s="45" t="s">
        <v>77</v>
      </c>
      <c r="N181" s="45" t="s">
        <v>77</v>
      </c>
      <c r="O181" s="45" t="s">
        <v>77</v>
      </c>
      <c r="P181" s="45" t="s">
        <v>77</v>
      </c>
      <c r="Q181" s="45" t="s">
        <v>77</v>
      </c>
      <c r="R181" s="45" t="s">
        <v>77</v>
      </c>
      <c r="S181" s="45" t="s">
        <v>77</v>
      </c>
      <c r="T181" s="45" t="s">
        <v>77</v>
      </c>
      <c r="U181" s="45" t="s">
        <v>77</v>
      </c>
      <c r="V181" s="45" t="s">
        <v>77</v>
      </c>
      <c r="W181" s="45" t="s">
        <v>77</v>
      </c>
      <c r="X181" s="45" t="s">
        <v>77</v>
      </c>
      <c r="Y181" s="45" t="s">
        <v>77</v>
      </c>
      <c r="Z181" s="45" t="s">
        <v>77</v>
      </c>
      <c r="AA181" s="45" t="s">
        <v>77</v>
      </c>
      <c r="AB181" s="45" t="s">
        <v>77</v>
      </c>
      <c r="AC181" s="46"/>
      <c r="AD181" s="46"/>
      <c r="AE181" s="46"/>
      <c r="AF181" s="46"/>
      <c r="AG181" s="46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</row>
    <row r="182" spans="1:52" ht="15" hidden="1" customHeight="1">
      <c r="A182" s="44">
        <v>179</v>
      </c>
      <c r="B182" s="45" t="s">
        <v>83</v>
      </c>
      <c r="C182" s="45" t="s">
        <v>79</v>
      </c>
      <c r="D182" s="45" t="s">
        <v>84</v>
      </c>
      <c r="E182" s="45" t="s">
        <v>92</v>
      </c>
      <c r="F182" s="45" t="s">
        <v>82</v>
      </c>
      <c r="G182" s="46"/>
      <c r="H182" s="45" t="s">
        <v>77</v>
      </c>
      <c r="I182" s="45" t="s">
        <v>77</v>
      </c>
      <c r="J182" s="45" t="s">
        <v>77</v>
      </c>
      <c r="K182" s="45" t="s">
        <v>77</v>
      </c>
      <c r="L182" s="45" t="s">
        <v>77</v>
      </c>
      <c r="M182" s="45" t="s">
        <v>77</v>
      </c>
      <c r="N182" s="45" t="s">
        <v>77</v>
      </c>
      <c r="O182" s="45" t="s">
        <v>77</v>
      </c>
      <c r="P182" s="45" t="s">
        <v>77</v>
      </c>
      <c r="Q182" s="45" t="s">
        <v>77</v>
      </c>
      <c r="R182" s="45" t="s">
        <v>77</v>
      </c>
      <c r="S182" s="45" t="s">
        <v>77</v>
      </c>
      <c r="T182" s="45" t="s">
        <v>77</v>
      </c>
      <c r="U182" s="45" t="s">
        <v>77</v>
      </c>
      <c r="V182" s="45" t="s">
        <v>77</v>
      </c>
      <c r="W182" s="45" t="s">
        <v>77</v>
      </c>
      <c r="X182" s="45" t="s">
        <v>77</v>
      </c>
      <c r="Y182" s="45" t="s">
        <v>77</v>
      </c>
      <c r="Z182" s="45" t="s">
        <v>77</v>
      </c>
      <c r="AA182" s="45" t="s">
        <v>77</v>
      </c>
      <c r="AB182" s="45" t="s">
        <v>77</v>
      </c>
      <c r="AC182" s="46"/>
      <c r="AD182" s="46"/>
      <c r="AE182" s="46"/>
      <c r="AF182" s="46"/>
      <c r="AG182" s="46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</row>
    <row r="183" spans="1:52" ht="15" hidden="1" customHeight="1">
      <c r="A183" s="44">
        <v>180</v>
      </c>
      <c r="B183" s="45" t="s">
        <v>83</v>
      </c>
      <c r="C183" s="45" t="s">
        <v>79</v>
      </c>
      <c r="D183" s="45" t="s">
        <v>90</v>
      </c>
      <c r="E183" s="45" t="s">
        <v>92</v>
      </c>
      <c r="F183" s="45" t="s">
        <v>88</v>
      </c>
      <c r="G183" s="46"/>
      <c r="H183" s="45" t="s">
        <v>77</v>
      </c>
      <c r="I183" s="45" t="s">
        <v>77</v>
      </c>
      <c r="J183" s="45" t="s">
        <v>77</v>
      </c>
      <c r="K183" s="45" t="s">
        <v>77</v>
      </c>
      <c r="L183" s="45" t="s">
        <v>77</v>
      </c>
      <c r="M183" s="45" t="s">
        <v>77</v>
      </c>
      <c r="N183" s="45" t="s">
        <v>77</v>
      </c>
      <c r="O183" s="45" t="s">
        <v>77</v>
      </c>
      <c r="P183" s="45" t="s">
        <v>77</v>
      </c>
      <c r="Q183" s="45" t="s">
        <v>77</v>
      </c>
      <c r="R183" s="45" t="s">
        <v>77</v>
      </c>
      <c r="S183" s="45" t="s">
        <v>77</v>
      </c>
      <c r="T183" s="45" t="s">
        <v>77</v>
      </c>
      <c r="U183" s="45" t="s">
        <v>77</v>
      </c>
      <c r="V183" s="45" t="s">
        <v>77</v>
      </c>
      <c r="W183" s="45" t="s">
        <v>77</v>
      </c>
      <c r="X183" s="45" t="s">
        <v>77</v>
      </c>
      <c r="Y183" s="45" t="s">
        <v>77</v>
      </c>
      <c r="Z183" s="45" t="s">
        <v>77</v>
      </c>
      <c r="AA183" s="45" t="s">
        <v>77</v>
      </c>
      <c r="AB183" s="45" t="s">
        <v>77</v>
      </c>
      <c r="AC183" s="46"/>
      <c r="AD183" s="46"/>
      <c r="AE183" s="46"/>
      <c r="AF183" s="46"/>
      <c r="AG183" s="46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</row>
    <row r="184" spans="1:52" ht="15" hidden="1" customHeight="1">
      <c r="A184" s="44">
        <v>181</v>
      </c>
      <c r="B184" s="45" t="s">
        <v>83</v>
      </c>
      <c r="C184" s="45" t="s">
        <v>91</v>
      </c>
      <c r="D184" s="45" t="s">
        <v>84</v>
      </c>
      <c r="E184" s="45" t="s">
        <v>92</v>
      </c>
      <c r="F184" s="45" t="s">
        <v>82</v>
      </c>
      <c r="G184" s="46"/>
      <c r="H184" s="45" t="s">
        <v>77</v>
      </c>
      <c r="I184" s="45" t="s">
        <v>77</v>
      </c>
      <c r="J184" s="45" t="s">
        <v>77</v>
      </c>
      <c r="K184" s="45" t="s">
        <v>77</v>
      </c>
      <c r="L184" s="45" t="s">
        <v>77</v>
      </c>
      <c r="M184" s="45" t="s">
        <v>77</v>
      </c>
      <c r="N184" s="45" t="s">
        <v>77</v>
      </c>
      <c r="O184" s="45" t="s">
        <v>77</v>
      </c>
      <c r="P184" s="45" t="s">
        <v>77</v>
      </c>
      <c r="Q184" s="45" t="s">
        <v>77</v>
      </c>
      <c r="R184" s="45" t="s">
        <v>77</v>
      </c>
      <c r="S184" s="45" t="s">
        <v>77</v>
      </c>
      <c r="T184" s="45" t="s">
        <v>77</v>
      </c>
      <c r="U184" s="45" t="s">
        <v>77</v>
      </c>
      <c r="V184" s="45" t="s">
        <v>77</v>
      </c>
      <c r="W184" s="45" t="s">
        <v>77</v>
      </c>
      <c r="X184" s="45" t="s">
        <v>77</v>
      </c>
      <c r="Y184" s="45" t="s">
        <v>77</v>
      </c>
      <c r="Z184" s="45" t="s">
        <v>77</v>
      </c>
      <c r="AA184" s="45" t="s">
        <v>77</v>
      </c>
      <c r="AB184" s="45" t="s">
        <v>77</v>
      </c>
      <c r="AC184" s="46"/>
      <c r="AD184" s="46"/>
      <c r="AE184" s="46"/>
      <c r="AF184" s="46"/>
      <c r="AG184" s="46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</row>
    <row r="185" spans="1:52" ht="15" hidden="1" customHeight="1">
      <c r="A185" s="44">
        <v>182</v>
      </c>
      <c r="B185" s="45" t="s">
        <v>83</v>
      </c>
      <c r="C185" s="45" t="s">
        <v>91</v>
      </c>
      <c r="D185" s="45" t="s">
        <v>84</v>
      </c>
      <c r="E185" s="45" t="s">
        <v>92</v>
      </c>
      <c r="F185" s="45" t="s">
        <v>82</v>
      </c>
      <c r="G185" s="46"/>
      <c r="H185" s="45" t="s">
        <v>77</v>
      </c>
      <c r="I185" s="45" t="s">
        <v>77</v>
      </c>
      <c r="J185" s="45" t="s">
        <v>77</v>
      </c>
      <c r="K185" s="45" t="s">
        <v>77</v>
      </c>
      <c r="L185" s="45" t="s">
        <v>77</v>
      </c>
      <c r="M185" s="45" t="s">
        <v>77</v>
      </c>
      <c r="N185" s="45" t="s">
        <v>77</v>
      </c>
      <c r="O185" s="45" t="s">
        <v>77</v>
      </c>
      <c r="P185" s="45" t="s">
        <v>77</v>
      </c>
      <c r="Q185" s="45" t="s">
        <v>77</v>
      </c>
      <c r="R185" s="45" t="s">
        <v>77</v>
      </c>
      <c r="S185" s="45" t="s">
        <v>77</v>
      </c>
      <c r="T185" s="45" t="s">
        <v>77</v>
      </c>
      <c r="U185" s="45" t="s">
        <v>77</v>
      </c>
      <c r="V185" s="45" t="s">
        <v>77</v>
      </c>
      <c r="W185" s="45" t="s">
        <v>77</v>
      </c>
      <c r="X185" s="45" t="s">
        <v>77</v>
      </c>
      <c r="Y185" s="45" t="s">
        <v>77</v>
      </c>
      <c r="Z185" s="45" t="s">
        <v>77</v>
      </c>
      <c r="AA185" s="45" t="s">
        <v>77</v>
      </c>
      <c r="AB185" s="45" t="s">
        <v>77</v>
      </c>
      <c r="AC185" s="46"/>
      <c r="AD185" s="46"/>
      <c r="AE185" s="46"/>
      <c r="AF185" s="46"/>
      <c r="AG185" s="46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</row>
    <row r="186" spans="1:52" ht="15" hidden="1" customHeight="1">
      <c r="A186" s="44">
        <v>183</v>
      </c>
      <c r="B186" s="45" t="s">
        <v>78</v>
      </c>
      <c r="C186" s="45" t="s">
        <v>79</v>
      </c>
      <c r="D186" s="45" t="s">
        <v>84</v>
      </c>
      <c r="E186" s="45" t="s">
        <v>92</v>
      </c>
      <c r="F186" s="45" t="s">
        <v>82</v>
      </c>
      <c r="G186" s="46"/>
      <c r="H186" s="45" t="s">
        <v>77</v>
      </c>
      <c r="I186" s="45" t="s">
        <v>77</v>
      </c>
      <c r="J186" s="45" t="s">
        <v>77</v>
      </c>
      <c r="K186" s="45" t="s">
        <v>77</v>
      </c>
      <c r="L186" s="45" t="s">
        <v>77</v>
      </c>
      <c r="M186" s="45" t="s">
        <v>77</v>
      </c>
      <c r="N186" s="45" t="s">
        <v>77</v>
      </c>
      <c r="O186" s="45" t="s">
        <v>77</v>
      </c>
      <c r="P186" s="45" t="s">
        <v>77</v>
      </c>
      <c r="Q186" s="45" t="s">
        <v>77</v>
      </c>
      <c r="R186" s="45" t="s">
        <v>77</v>
      </c>
      <c r="S186" s="45" t="s">
        <v>77</v>
      </c>
      <c r="T186" s="45" t="s">
        <v>77</v>
      </c>
      <c r="U186" s="45" t="s">
        <v>77</v>
      </c>
      <c r="V186" s="45" t="s">
        <v>77</v>
      </c>
      <c r="W186" s="45" t="s">
        <v>77</v>
      </c>
      <c r="X186" s="45" t="s">
        <v>77</v>
      </c>
      <c r="Y186" s="45" t="s">
        <v>77</v>
      </c>
      <c r="Z186" s="45" t="s">
        <v>77</v>
      </c>
      <c r="AA186" s="45" t="s">
        <v>77</v>
      </c>
      <c r="AB186" s="45" t="s">
        <v>77</v>
      </c>
      <c r="AC186" s="46"/>
      <c r="AD186" s="46"/>
      <c r="AE186" s="46"/>
      <c r="AF186" s="46"/>
      <c r="AG186" s="46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</row>
    <row r="187" spans="1:52" ht="15" hidden="1" customHeight="1">
      <c r="A187" s="44">
        <v>184</v>
      </c>
      <c r="B187" s="45" t="s">
        <v>83</v>
      </c>
      <c r="C187" s="45" t="s">
        <v>91</v>
      </c>
      <c r="D187" s="45" t="s">
        <v>84</v>
      </c>
      <c r="E187" s="45" t="s">
        <v>92</v>
      </c>
      <c r="F187" s="45" t="s">
        <v>82</v>
      </c>
      <c r="G187" s="46"/>
      <c r="H187" s="45" t="s">
        <v>77</v>
      </c>
      <c r="I187" s="45" t="s">
        <v>77</v>
      </c>
      <c r="J187" s="45" t="s">
        <v>77</v>
      </c>
      <c r="K187" s="45" t="s">
        <v>77</v>
      </c>
      <c r="L187" s="45" t="s">
        <v>77</v>
      </c>
      <c r="M187" s="45" t="s">
        <v>77</v>
      </c>
      <c r="N187" s="45" t="s">
        <v>77</v>
      </c>
      <c r="O187" s="45" t="s">
        <v>77</v>
      </c>
      <c r="P187" s="45" t="s">
        <v>77</v>
      </c>
      <c r="Q187" s="45" t="s">
        <v>77</v>
      </c>
      <c r="R187" s="45" t="s">
        <v>77</v>
      </c>
      <c r="S187" s="45" t="s">
        <v>77</v>
      </c>
      <c r="T187" s="45" t="s">
        <v>77</v>
      </c>
      <c r="U187" s="45" t="s">
        <v>77</v>
      </c>
      <c r="V187" s="45" t="s">
        <v>77</v>
      </c>
      <c r="W187" s="45" t="s">
        <v>77</v>
      </c>
      <c r="X187" s="45" t="s">
        <v>77</v>
      </c>
      <c r="Y187" s="45" t="s">
        <v>77</v>
      </c>
      <c r="Z187" s="45" t="s">
        <v>77</v>
      </c>
      <c r="AA187" s="45" t="s">
        <v>77</v>
      </c>
      <c r="AB187" s="45" t="s">
        <v>77</v>
      </c>
      <c r="AC187" s="46"/>
      <c r="AD187" s="46"/>
      <c r="AE187" s="46"/>
      <c r="AF187" s="46"/>
      <c r="AG187" s="46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</row>
    <row r="188" spans="1:52" ht="15" hidden="1" customHeight="1">
      <c r="A188" s="44">
        <v>185</v>
      </c>
      <c r="B188" s="45" t="s">
        <v>83</v>
      </c>
      <c r="C188" s="45" t="s">
        <v>91</v>
      </c>
      <c r="D188" s="45" t="s">
        <v>93</v>
      </c>
      <c r="E188" s="45" t="s">
        <v>92</v>
      </c>
      <c r="F188" s="45" t="s">
        <v>82</v>
      </c>
      <c r="G188" s="46"/>
      <c r="H188" s="45" t="s">
        <v>77</v>
      </c>
      <c r="I188" s="45" t="s">
        <v>77</v>
      </c>
      <c r="J188" s="45" t="s">
        <v>77</v>
      </c>
      <c r="K188" s="45" t="s">
        <v>77</v>
      </c>
      <c r="L188" s="45" t="s">
        <v>77</v>
      </c>
      <c r="M188" s="45" t="s">
        <v>77</v>
      </c>
      <c r="N188" s="45" t="s">
        <v>77</v>
      </c>
      <c r="O188" s="45" t="s">
        <v>77</v>
      </c>
      <c r="P188" s="45" t="s">
        <v>77</v>
      </c>
      <c r="Q188" s="45" t="s">
        <v>77</v>
      </c>
      <c r="R188" s="45" t="s">
        <v>77</v>
      </c>
      <c r="S188" s="45" t="s">
        <v>77</v>
      </c>
      <c r="T188" s="45" t="s">
        <v>77</v>
      </c>
      <c r="U188" s="45" t="s">
        <v>77</v>
      </c>
      <c r="V188" s="45" t="s">
        <v>77</v>
      </c>
      <c r="W188" s="45" t="s">
        <v>77</v>
      </c>
      <c r="X188" s="45" t="s">
        <v>77</v>
      </c>
      <c r="Y188" s="45" t="s">
        <v>77</v>
      </c>
      <c r="Z188" s="45" t="s">
        <v>77</v>
      </c>
      <c r="AA188" s="45" t="s">
        <v>77</v>
      </c>
      <c r="AB188" s="45" t="s">
        <v>77</v>
      </c>
      <c r="AC188" s="46"/>
      <c r="AD188" s="46"/>
      <c r="AE188" s="46"/>
      <c r="AF188" s="46"/>
      <c r="AG188" s="46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</row>
    <row r="189" spans="1:52" ht="15" hidden="1" customHeight="1">
      <c r="A189" s="44">
        <v>186</v>
      </c>
      <c r="B189" s="45" t="s">
        <v>83</v>
      </c>
      <c r="C189" s="45" t="s">
        <v>89</v>
      </c>
      <c r="D189" s="45" t="s">
        <v>84</v>
      </c>
      <c r="E189" s="45" t="s">
        <v>92</v>
      </c>
      <c r="F189" s="45" t="s">
        <v>82</v>
      </c>
      <c r="G189" s="46"/>
      <c r="H189" s="45" t="s">
        <v>77</v>
      </c>
      <c r="I189" s="45" t="s">
        <v>77</v>
      </c>
      <c r="J189" s="45" t="s">
        <v>77</v>
      </c>
      <c r="K189" s="45" t="s">
        <v>77</v>
      </c>
      <c r="L189" s="45" t="s">
        <v>77</v>
      </c>
      <c r="M189" s="45" t="s">
        <v>77</v>
      </c>
      <c r="N189" s="45" t="s">
        <v>77</v>
      </c>
      <c r="O189" s="45" t="s">
        <v>77</v>
      </c>
      <c r="P189" s="45" t="s">
        <v>77</v>
      </c>
      <c r="Q189" s="45" t="s">
        <v>77</v>
      </c>
      <c r="R189" s="45" t="s">
        <v>77</v>
      </c>
      <c r="S189" s="45" t="s">
        <v>77</v>
      </c>
      <c r="T189" s="45" t="s">
        <v>77</v>
      </c>
      <c r="U189" s="45" t="s">
        <v>77</v>
      </c>
      <c r="V189" s="45" t="s">
        <v>77</v>
      </c>
      <c r="W189" s="45" t="s">
        <v>77</v>
      </c>
      <c r="X189" s="45" t="s">
        <v>77</v>
      </c>
      <c r="Y189" s="45" t="s">
        <v>77</v>
      </c>
      <c r="Z189" s="45" t="s">
        <v>77</v>
      </c>
      <c r="AA189" s="45" t="s">
        <v>77</v>
      </c>
      <c r="AB189" s="45" t="s">
        <v>77</v>
      </c>
      <c r="AC189" s="46"/>
      <c r="AD189" s="46"/>
      <c r="AE189" s="46"/>
      <c r="AF189" s="46"/>
      <c r="AG189" s="46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</row>
    <row r="190" spans="1:52" ht="15" hidden="1" customHeight="1">
      <c r="A190" s="44">
        <v>187</v>
      </c>
      <c r="B190" s="45" t="s">
        <v>83</v>
      </c>
      <c r="C190" s="45" t="s">
        <v>97</v>
      </c>
      <c r="D190" s="45" t="s">
        <v>84</v>
      </c>
      <c r="E190" s="45" t="s">
        <v>92</v>
      </c>
      <c r="F190" s="45" t="s">
        <v>82</v>
      </c>
      <c r="G190" s="46"/>
      <c r="H190" s="45" t="s">
        <v>77</v>
      </c>
      <c r="I190" s="45" t="s">
        <v>77</v>
      </c>
      <c r="J190" s="45" t="s">
        <v>77</v>
      </c>
      <c r="K190" s="45" t="s">
        <v>77</v>
      </c>
      <c r="L190" s="45" t="s">
        <v>77</v>
      </c>
      <c r="M190" s="45" t="s">
        <v>77</v>
      </c>
      <c r="N190" s="45" t="s">
        <v>77</v>
      </c>
      <c r="O190" s="45" t="s">
        <v>77</v>
      </c>
      <c r="P190" s="45" t="s">
        <v>77</v>
      </c>
      <c r="Q190" s="45" t="s">
        <v>77</v>
      </c>
      <c r="R190" s="45" t="s">
        <v>77</v>
      </c>
      <c r="S190" s="45" t="s">
        <v>77</v>
      </c>
      <c r="T190" s="45" t="s">
        <v>77</v>
      </c>
      <c r="U190" s="45" t="s">
        <v>77</v>
      </c>
      <c r="V190" s="45" t="s">
        <v>77</v>
      </c>
      <c r="W190" s="45" t="s">
        <v>77</v>
      </c>
      <c r="X190" s="45" t="s">
        <v>77</v>
      </c>
      <c r="Y190" s="45" t="s">
        <v>77</v>
      </c>
      <c r="Z190" s="45" t="s">
        <v>77</v>
      </c>
      <c r="AA190" s="45" t="s">
        <v>77</v>
      </c>
      <c r="AB190" s="45" t="s">
        <v>77</v>
      </c>
      <c r="AC190" s="46"/>
      <c r="AD190" s="46"/>
      <c r="AE190" s="46"/>
      <c r="AF190" s="46"/>
      <c r="AG190" s="46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</row>
    <row r="191" spans="1:52" ht="15" hidden="1" customHeight="1">
      <c r="A191" s="44">
        <v>188</v>
      </c>
      <c r="B191" s="45" t="s">
        <v>83</v>
      </c>
      <c r="C191" s="45" t="s">
        <v>91</v>
      </c>
      <c r="D191" s="45" t="s">
        <v>84</v>
      </c>
      <c r="E191" s="45" t="s">
        <v>92</v>
      </c>
      <c r="F191" s="45" t="s">
        <v>87</v>
      </c>
      <c r="G191" s="46"/>
      <c r="H191" s="45" t="s">
        <v>77</v>
      </c>
      <c r="I191" s="45" t="s">
        <v>77</v>
      </c>
      <c r="J191" s="45" t="s">
        <v>77</v>
      </c>
      <c r="K191" s="45" t="s">
        <v>77</v>
      </c>
      <c r="L191" s="45" t="s">
        <v>77</v>
      </c>
      <c r="M191" s="45" t="s">
        <v>77</v>
      </c>
      <c r="N191" s="45" t="s">
        <v>77</v>
      </c>
      <c r="O191" s="45" t="s">
        <v>77</v>
      </c>
      <c r="P191" s="45" t="s">
        <v>77</v>
      </c>
      <c r="Q191" s="45" t="s">
        <v>77</v>
      </c>
      <c r="R191" s="45" t="s">
        <v>77</v>
      </c>
      <c r="S191" s="45" t="s">
        <v>77</v>
      </c>
      <c r="T191" s="45" t="s">
        <v>77</v>
      </c>
      <c r="U191" s="45" t="s">
        <v>77</v>
      </c>
      <c r="V191" s="45" t="s">
        <v>77</v>
      </c>
      <c r="W191" s="45" t="s">
        <v>77</v>
      </c>
      <c r="X191" s="45" t="s">
        <v>77</v>
      </c>
      <c r="Y191" s="45" t="s">
        <v>77</v>
      </c>
      <c r="Z191" s="45" t="s">
        <v>77</v>
      </c>
      <c r="AA191" s="45" t="s">
        <v>77</v>
      </c>
      <c r="AB191" s="45" t="s">
        <v>77</v>
      </c>
      <c r="AC191" s="46"/>
      <c r="AD191" s="46"/>
      <c r="AE191" s="46"/>
      <c r="AF191" s="46"/>
      <c r="AG191" s="46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</row>
    <row r="192" spans="1:52" ht="15" customHeight="1">
      <c r="A192" s="44">
        <v>189</v>
      </c>
      <c r="B192" s="45" t="s">
        <v>78</v>
      </c>
      <c r="C192" s="45" t="s">
        <v>97</v>
      </c>
      <c r="D192" s="45" t="s">
        <v>84</v>
      </c>
      <c r="E192" s="45" t="s">
        <v>92</v>
      </c>
      <c r="F192" s="45" t="s">
        <v>85</v>
      </c>
      <c r="G192" s="46"/>
      <c r="H192" s="45" t="s">
        <v>77</v>
      </c>
      <c r="I192" s="45" t="s">
        <v>77</v>
      </c>
      <c r="J192" s="45" t="s">
        <v>77</v>
      </c>
      <c r="K192" s="45" t="s">
        <v>77</v>
      </c>
      <c r="L192" s="45" t="s">
        <v>77</v>
      </c>
      <c r="M192" s="45" t="s">
        <v>77</v>
      </c>
      <c r="N192" s="45" t="s">
        <v>77</v>
      </c>
      <c r="O192" s="45" t="s">
        <v>77</v>
      </c>
      <c r="P192" s="45" t="s">
        <v>77</v>
      </c>
      <c r="Q192" s="45" t="s">
        <v>77</v>
      </c>
      <c r="R192" s="45" t="s">
        <v>77</v>
      </c>
      <c r="S192" s="45" t="s">
        <v>77</v>
      </c>
      <c r="T192" s="45" t="s">
        <v>77</v>
      </c>
      <c r="U192" s="45" t="s">
        <v>77</v>
      </c>
      <c r="V192" s="45" t="s">
        <v>77</v>
      </c>
      <c r="W192" s="45" t="s">
        <v>77</v>
      </c>
      <c r="X192" s="45" t="s">
        <v>77</v>
      </c>
      <c r="Y192" s="45" t="s">
        <v>77</v>
      </c>
      <c r="Z192" s="45" t="s">
        <v>77</v>
      </c>
      <c r="AA192" s="45" t="s">
        <v>77</v>
      </c>
      <c r="AB192" s="45" t="s">
        <v>77</v>
      </c>
      <c r="AC192" s="45"/>
      <c r="AD192" s="46"/>
      <c r="AE192" s="46"/>
      <c r="AF192" s="46"/>
      <c r="AG192" s="46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</row>
    <row r="193" spans="1:52" ht="15" customHeight="1">
      <c r="A193" s="44">
        <v>190</v>
      </c>
      <c r="B193" s="45" t="s">
        <v>78</v>
      </c>
      <c r="C193" s="45" t="s">
        <v>97</v>
      </c>
      <c r="D193" s="45" t="s">
        <v>84</v>
      </c>
      <c r="E193" s="45" t="s">
        <v>92</v>
      </c>
      <c r="F193" s="45" t="s">
        <v>82</v>
      </c>
      <c r="G193" s="45" t="s">
        <v>105</v>
      </c>
      <c r="H193" s="45" t="s">
        <v>77</v>
      </c>
      <c r="I193" s="45" t="s">
        <v>77</v>
      </c>
      <c r="J193" s="45" t="s">
        <v>77</v>
      </c>
      <c r="K193" s="45" t="s">
        <v>77</v>
      </c>
      <c r="L193" s="45" t="s">
        <v>77</v>
      </c>
      <c r="M193" s="45" t="s">
        <v>77</v>
      </c>
      <c r="N193" s="45" t="s">
        <v>77</v>
      </c>
      <c r="O193" s="45" t="s">
        <v>77</v>
      </c>
      <c r="P193" s="45" t="s">
        <v>77</v>
      </c>
      <c r="Q193" s="45" t="s">
        <v>77</v>
      </c>
      <c r="R193" s="45" t="s">
        <v>77</v>
      </c>
      <c r="S193" s="45" t="s">
        <v>77</v>
      </c>
      <c r="T193" s="45" t="s">
        <v>77</v>
      </c>
      <c r="U193" s="45" t="s">
        <v>77</v>
      </c>
      <c r="V193" s="45" t="s">
        <v>77</v>
      </c>
      <c r="W193" s="45" t="s">
        <v>77</v>
      </c>
      <c r="X193" s="45" t="s">
        <v>77</v>
      </c>
      <c r="Y193" s="45" t="s">
        <v>77</v>
      </c>
      <c r="Z193" s="45" t="s">
        <v>77</v>
      </c>
      <c r="AA193" s="45" t="s">
        <v>77</v>
      </c>
      <c r="AB193" s="45" t="s">
        <v>77</v>
      </c>
      <c r="AC193" s="45"/>
      <c r="AD193" s="46"/>
      <c r="AE193" s="46"/>
      <c r="AF193" s="46"/>
      <c r="AG193" s="46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</row>
    <row r="194" spans="1:52" ht="15" hidden="1" customHeight="1">
      <c r="A194" s="44">
        <v>191</v>
      </c>
      <c r="B194" s="45" t="s">
        <v>83</v>
      </c>
      <c r="C194" s="45" t="s">
        <v>79</v>
      </c>
      <c r="D194" s="45" t="s">
        <v>84</v>
      </c>
      <c r="E194" s="45" t="s">
        <v>92</v>
      </c>
      <c r="F194" s="45" t="s">
        <v>88</v>
      </c>
      <c r="G194" s="46"/>
      <c r="H194" s="45" t="s">
        <v>77</v>
      </c>
      <c r="I194" s="45" t="s">
        <v>77</v>
      </c>
      <c r="J194" s="45" t="s">
        <v>77</v>
      </c>
      <c r="K194" s="45" t="s">
        <v>77</v>
      </c>
      <c r="L194" s="45" t="s">
        <v>77</v>
      </c>
      <c r="M194" s="45" t="s">
        <v>77</v>
      </c>
      <c r="N194" s="45" t="s">
        <v>77</v>
      </c>
      <c r="O194" s="45" t="s">
        <v>77</v>
      </c>
      <c r="P194" s="45" t="s">
        <v>77</v>
      </c>
      <c r="Q194" s="45" t="s">
        <v>77</v>
      </c>
      <c r="R194" s="45" t="s">
        <v>77</v>
      </c>
      <c r="S194" s="45" t="s">
        <v>77</v>
      </c>
      <c r="T194" s="45" t="s">
        <v>77</v>
      </c>
      <c r="U194" s="45" t="s">
        <v>77</v>
      </c>
      <c r="V194" s="45" t="s">
        <v>77</v>
      </c>
      <c r="W194" s="45" t="s">
        <v>77</v>
      </c>
      <c r="X194" s="45" t="s">
        <v>77</v>
      </c>
      <c r="Y194" s="45" t="s">
        <v>77</v>
      </c>
      <c r="Z194" s="45" t="s">
        <v>77</v>
      </c>
      <c r="AA194" s="45" t="s">
        <v>77</v>
      </c>
      <c r="AB194" s="45" t="s">
        <v>77</v>
      </c>
      <c r="AC194" s="46"/>
      <c r="AD194" s="46"/>
      <c r="AE194" s="46"/>
      <c r="AF194" s="46"/>
      <c r="AG194" s="46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</row>
    <row r="195" spans="1:52" ht="15" hidden="1" customHeight="1">
      <c r="A195" s="44">
        <v>192</v>
      </c>
      <c r="B195" s="45" t="s">
        <v>83</v>
      </c>
      <c r="C195" s="45" t="s">
        <v>91</v>
      </c>
      <c r="D195" s="45" t="s">
        <v>84</v>
      </c>
      <c r="E195" s="45" t="s">
        <v>92</v>
      </c>
      <c r="F195" s="45" t="s">
        <v>82</v>
      </c>
      <c r="G195" s="46"/>
      <c r="H195" s="45" t="s">
        <v>77</v>
      </c>
      <c r="I195" s="45" t="s">
        <v>77</v>
      </c>
      <c r="J195" s="45" t="s">
        <v>77</v>
      </c>
      <c r="K195" s="45" t="s">
        <v>77</v>
      </c>
      <c r="L195" s="45" t="s">
        <v>77</v>
      </c>
      <c r="M195" s="45" t="s">
        <v>77</v>
      </c>
      <c r="N195" s="45" t="s">
        <v>77</v>
      </c>
      <c r="O195" s="45" t="s">
        <v>77</v>
      </c>
      <c r="P195" s="45" t="s">
        <v>77</v>
      </c>
      <c r="Q195" s="45" t="s">
        <v>77</v>
      </c>
      <c r="R195" s="45" t="s">
        <v>77</v>
      </c>
      <c r="S195" s="45" t="s">
        <v>77</v>
      </c>
      <c r="T195" s="45" t="s">
        <v>77</v>
      </c>
      <c r="U195" s="45" t="s">
        <v>77</v>
      </c>
      <c r="V195" s="45" t="s">
        <v>77</v>
      </c>
      <c r="W195" s="45" t="s">
        <v>77</v>
      </c>
      <c r="X195" s="45" t="s">
        <v>77</v>
      </c>
      <c r="Y195" s="45" t="s">
        <v>77</v>
      </c>
      <c r="Z195" s="45" t="s">
        <v>77</v>
      </c>
      <c r="AA195" s="45" t="s">
        <v>77</v>
      </c>
      <c r="AB195" s="45" t="s">
        <v>77</v>
      </c>
      <c r="AC195" s="46"/>
      <c r="AD195" s="46"/>
      <c r="AE195" s="46"/>
      <c r="AF195" s="46"/>
      <c r="AG195" s="46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</row>
    <row r="196" spans="1:52" ht="15" hidden="1" customHeight="1">
      <c r="A196" s="44">
        <v>193</v>
      </c>
      <c r="B196" s="45" t="s">
        <v>83</v>
      </c>
      <c r="C196" s="45" t="s">
        <v>91</v>
      </c>
      <c r="D196" s="45" t="s">
        <v>84</v>
      </c>
      <c r="E196" s="45" t="s">
        <v>92</v>
      </c>
      <c r="F196" s="45" t="s">
        <v>87</v>
      </c>
      <c r="G196" s="46"/>
      <c r="H196" s="45" t="s">
        <v>77</v>
      </c>
      <c r="I196" s="45" t="s">
        <v>77</v>
      </c>
      <c r="J196" s="45" t="s">
        <v>77</v>
      </c>
      <c r="K196" s="45" t="s">
        <v>77</v>
      </c>
      <c r="L196" s="45" t="s">
        <v>77</v>
      </c>
      <c r="M196" s="45" t="s">
        <v>77</v>
      </c>
      <c r="N196" s="45" t="s">
        <v>77</v>
      </c>
      <c r="O196" s="45" t="s">
        <v>77</v>
      </c>
      <c r="P196" s="45" t="s">
        <v>77</v>
      </c>
      <c r="Q196" s="45" t="s">
        <v>77</v>
      </c>
      <c r="R196" s="45" t="s">
        <v>77</v>
      </c>
      <c r="S196" s="45" t="s">
        <v>77</v>
      </c>
      <c r="T196" s="45" t="s">
        <v>77</v>
      </c>
      <c r="U196" s="45" t="s">
        <v>77</v>
      </c>
      <c r="V196" s="45" t="s">
        <v>77</v>
      </c>
      <c r="W196" s="45" t="s">
        <v>77</v>
      </c>
      <c r="X196" s="45" t="s">
        <v>77</v>
      </c>
      <c r="Y196" s="45" t="s">
        <v>77</v>
      </c>
      <c r="Z196" s="45" t="s">
        <v>77</v>
      </c>
      <c r="AA196" s="45" t="s">
        <v>77</v>
      </c>
      <c r="AB196" s="45" t="s">
        <v>77</v>
      </c>
      <c r="AC196" s="46"/>
      <c r="AD196" s="46"/>
      <c r="AE196" s="46"/>
      <c r="AF196" s="46"/>
      <c r="AG196" s="46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</row>
    <row r="197" spans="1:52" ht="15" hidden="1" customHeight="1">
      <c r="A197" s="44">
        <v>194</v>
      </c>
      <c r="B197" s="45" t="s">
        <v>83</v>
      </c>
      <c r="C197" s="45" t="s">
        <v>91</v>
      </c>
      <c r="D197" s="45" t="s">
        <v>84</v>
      </c>
      <c r="E197" s="45" t="s">
        <v>92</v>
      </c>
      <c r="F197" s="45" t="s">
        <v>87</v>
      </c>
      <c r="G197" s="46"/>
      <c r="H197" s="45" t="s">
        <v>77</v>
      </c>
      <c r="I197" s="45" t="s">
        <v>77</v>
      </c>
      <c r="J197" s="45" t="s">
        <v>77</v>
      </c>
      <c r="K197" s="45" t="s">
        <v>77</v>
      </c>
      <c r="L197" s="45" t="s">
        <v>77</v>
      </c>
      <c r="M197" s="45" t="s">
        <v>77</v>
      </c>
      <c r="N197" s="45" t="s">
        <v>77</v>
      </c>
      <c r="O197" s="45" t="s">
        <v>77</v>
      </c>
      <c r="P197" s="45" t="s">
        <v>77</v>
      </c>
      <c r="Q197" s="45" t="s">
        <v>77</v>
      </c>
      <c r="R197" s="45" t="s">
        <v>77</v>
      </c>
      <c r="S197" s="45" t="s">
        <v>77</v>
      </c>
      <c r="T197" s="45" t="s">
        <v>77</v>
      </c>
      <c r="U197" s="45" t="s">
        <v>77</v>
      </c>
      <c r="V197" s="45" t="s">
        <v>77</v>
      </c>
      <c r="W197" s="45" t="s">
        <v>77</v>
      </c>
      <c r="X197" s="45" t="s">
        <v>77</v>
      </c>
      <c r="Y197" s="45" t="s">
        <v>77</v>
      </c>
      <c r="Z197" s="45" t="s">
        <v>77</v>
      </c>
      <c r="AA197" s="45" t="s">
        <v>77</v>
      </c>
      <c r="AB197" s="45" t="s">
        <v>77</v>
      </c>
      <c r="AC197" s="46"/>
      <c r="AD197" s="46"/>
      <c r="AE197" s="46"/>
      <c r="AF197" s="46"/>
      <c r="AG197" s="46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</row>
    <row r="198" spans="1:52" ht="15" hidden="1" customHeight="1">
      <c r="A198" s="44">
        <v>195</v>
      </c>
      <c r="B198" s="45" t="s">
        <v>83</v>
      </c>
      <c r="C198" s="45" t="s">
        <v>79</v>
      </c>
      <c r="D198" s="45" t="s">
        <v>84</v>
      </c>
      <c r="E198" s="45" t="s">
        <v>92</v>
      </c>
      <c r="F198" s="45" t="s">
        <v>82</v>
      </c>
      <c r="G198" s="46"/>
      <c r="H198" s="45" t="s">
        <v>77</v>
      </c>
      <c r="I198" s="45" t="s">
        <v>77</v>
      </c>
      <c r="J198" s="45" t="s">
        <v>77</v>
      </c>
      <c r="K198" s="45" t="s">
        <v>77</v>
      </c>
      <c r="L198" s="45" t="s">
        <v>77</v>
      </c>
      <c r="M198" s="45" t="s">
        <v>77</v>
      </c>
      <c r="N198" s="45" t="s">
        <v>77</v>
      </c>
      <c r="O198" s="45" t="s">
        <v>77</v>
      </c>
      <c r="P198" s="45" t="s">
        <v>77</v>
      </c>
      <c r="Q198" s="45" t="s">
        <v>77</v>
      </c>
      <c r="R198" s="45" t="s">
        <v>77</v>
      </c>
      <c r="S198" s="45" t="s">
        <v>77</v>
      </c>
      <c r="T198" s="45" t="s">
        <v>77</v>
      </c>
      <c r="U198" s="45" t="s">
        <v>77</v>
      </c>
      <c r="V198" s="45" t="s">
        <v>77</v>
      </c>
      <c r="W198" s="45" t="s">
        <v>77</v>
      </c>
      <c r="X198" s="45" t="s">
        <v>77</v>
      </c>
      <c r="Y198" s="45" t="s">
        <v>77</v>
      </c>
      <c r="Z198" s="45" t="s">
        <v>77</v>
      </c>
      <c r="AA198" s="45" t="s">
        <v>77</v>
      </c>
      <c r="AB198" s="45" t="s">
        <v>77</v>
      </c>
      <c r="AC198" s="46"/>
      <c r="AD198" s="46"/>
      <c r="AE198" s="46"/>
      <c r="AF198" s="46"/>
      <c r="AG198" s="46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</row>
    <row r="199" spans="1:52" ht="15" hidden="1" customHeight="1">
      <c r="A199" s="44">
        <v>196</v>
      </c>
      <c r="B199" s="45" t="s">
        <v>83</v>
      </c>
      <c r="C199" s="45" t="s">
        <v>91</v>
      </c>
      <c r="D199" s="45" t="s">
        <v>84</v>
      </c>
      <c r="E199" s="45" t="s">
        <v>92</v>
      </c>
      <c r="F199" s="45" t="s">
        <v>82</v>
      </c>
      <c r="G199" s="46"/>
      <c r="H199" s="45" t="s">
        <v>77</v>
      </c>
      <c r="I199" s="45" t="s">
        <v>77</v>
      </c>
      <c r="J199" s="45" t="s">
        <v>77</v>
      </c>
      <c r="K199" s="45" t="s">
        <v>77</v>
      </c>
      <c r="L199" s="45" t="s">
        <v>77</v>
      </c>
      <c r="M199" s="45" t="s">
        <v>77</v>
      </c>
      <c r="N199" s="45" t="s">
        <v>77</v>
      </c>
      <c r="O199" s="45" t="s">
        <v>77</v>
      </c>
      <c r="P199" s="45" t="s">
        <v>77</v>
      </c>
      <c r="Q199" s="45" t="s">
        <v>77</v>
      </c>
      <c r="R199" s="45" t="s">
        <v>77</v>
      </c>
      <c r="S199" s="45" t="s">
        <v>77</v>
      </c>
      <c r="T199" s="45" t="s">
        <v>77</v>
      </c>
      <c r="U199" s="45" t="s">
        <v>77</v>
      </c>
      <c r="V199" s="45" t="s">
        <v>77</v>
      </c>
      <c r="W199" s="45" t="s">
        <v>77</v>
      </c>
      <c r="X199" s="45" t="s">
        <v>77</v>
      </c>
      <c r="Y199" s="45" t="s">
        <v>77</v>
      </c>
      <c r="Z199" s="45" t="s">
        <v>77</v>
      </c>
      <c r="AA199" s="45" t="s">
        <v>77</v>
      </c>
      <c r="AB199" s="45" t="s">
        <v>77</v>
      </c>
      <c r="AC199" s="46"/>
      <c r="AD199" s="46"/>
      <c r="AE199" s="46"/>
      <c r="AF199" s="46"/>
      <c r="AG199" s="46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</row>
    <row r="200" spans="1:52" ht="15" hidden="1" customHeight="1">
      <c r="A200" s="44">
        <v>197</v>
      </c>
      <c r="B200" s="45" t="s">
        <v>83</v>
      </c>
      <c r="C200" s="45" t="s">
        <v>79</v>
      </c>
      <c r="D200" s="45" t="s">
        <v>84</v>
      </c>
      <c r="E200" s="45" t="s">
        <v>92</v>
      </c>
      <c r="F200" s="45" t="s">
        <v>87</v>
      </c>
      <c r="G200" s="46"/>
      <c r="H200" s="45" t="s">
        <v>77</v>
      </c>
      <c r="I200" s="45" t="s">
        <v>77</v>
      </c>
      <c r="J200" s="45" t="s">
        <v>77</v>
      </c>
      <c r="K200" s="45" t="s">
        <v>77</v>
      </c>
      <c r="L200" s="45" t="s">
        <v>77</v>
      </c>
      <c r="M200" s="45" t="s">
        <v>77</v>
      </c>
      <c r="N200" s="45" t="s">
        <v>77</v>
      </c>
      <c r="O200" s="45" t="s">
        <v>77</v>
      </c>
      <c r="P200" s="45" t="s">
        <v>77</v>
      </c>
      <c r="Q200" s="45" t="s">
        <v>77</v>
      </c>
      <c r="R200" s="45" t="s">
        <v>77</v>
      </c>
      <c r="S200" s="45" t="s">
        <v>77</v>
      </c>
      <c r="T200" s="45" t="s">
        <v>77</v>
      </c>
      <c r="U200" s="45" t="s">
        <v>77</v>
      </c>
      <c r="V200" s="45" t="s">
        <v>77</v>
      </c>
      <c r="W200" s="45" t="s">
        <v>77</v>
      </c>
      <c r="X200" s="45" t="s">
        <v>77</v>
      </c>
      <c r="Y200" s="45" t="s">
        <v>77</v>
      </c>
      <c r="Z200" s="45" t="s">
        <v>77</v>
      </c>
      <c r="AA200" s="45" t="s">
        <v>77</v>
      </c>
      <c r="AB200" s="45" t="s">
        <v>77</v>
      </c>
      <c r="AC200" s="46"/>
      <c r="AD200" s="46"/>
      <c r="AE200" s="46"/>
      <c r="AF200" s="46"/>
      <c r="AG200" s="46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</row>
    <row r="201" spans="1:52" ht="15" hidden="1" customHeight="1">
      <c r="A201" s="44">
        <v>198</v>
      </c>
      <c r="B201" s="45" t="s">
        <v>83</v>
      </c>
      <c r="C201" s="45" t="s">
        <v>79</v>
      </c>
      <c r="D201" s="45" t="s">
        <v>84</v>
      </c>
      <c r="E201" s="45" t="s">
        <v>92</v>
      </c>
      <c r="F201" s="45" t="s">
        <v>88</v>
      </c>
      <c r="G201" s="46"/>
      <c r="H201" s="45" t="s">
        <v>77</v>
      </c>
      <c r="I201" s="45" t="s">
        <v>77</v>
      </c>
      <c r="J201" s="45" t="s">
        <v>77</v>
      </c>
      <c r="K201" s="45" t="s">
        <v>77</v>
      </c>
      <c r="L201" s="45" t="s">
        <v>77</v>
      </c>
      <c r="M201" s="45" t="s">
        <v>77</v>
      </c>
      <c r="N201" s="45" t="s">
        <v>77</v>
      </c>
      <c r="O201" s="45" t="s">
        <v>77</v>
      </c>
      <c r="P201" s="45" t="s">
        <v>77</v>
      </c>
      <c r="Q201" s="45" t="s">
        <v>77</v>
      </c>
      <c r="R201" s="45" t="s">
        <v>77</v>
      </c>
      <c r="S201" s="45" t="s">
        <v>77</v>
      </c>
      <c r="T201" s="45" t="s">
        <v>77</v>
      </c>
      <c r="U201" s="45" t="s">
        <v>77</v>
      </c>
      <c r="V201" s="45" t="s">
        <v>77</v>
      </c>
      <c r="W201" s="45" t="s">
        <v>77</v>
      </c>
      <c r="X201" s="45" t="s">
        <v>77</v>
      </c>
      <c r="Y201" s="45" t="s">
        <v>77</v>
      </c>
      <c r="Z201" s="45" t="s">
        <v>77</v>
      </c>
      <c r="AA201" s="45" t="s">
        <v>77</v>
      </c>
      <c r="AB201" s="45" t="s">
        <v>77</v>
      </c>
      <c r="AC201" s="46"/>
      <c r="AD201" s="46"/>
      <c r="AE201" s="46"/>
      <c r="AF201" s="46"/>
      <c r="AG201" s="46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</row>
    <row r="202" spans="1:52" ht="15" hidden="1" customHeight="1">
      <c r="A202" s="44">
        <v>199</v>
      </c>
      <c r="B202" s="45" t="s">
        <v>78</v>
      </c>
      <c r="C202" s="45" t="s">
        <v>79</v>
      </c>
      <c r="D202" s="45" t="s">
        <v>90</v>
      </c>
      <c r="E202" s="45" t="s">
        <v>92</v>
      </c>
      <c r="F202" s="45" t="s">
        <v>82</v>
      </c>
      <c r="G202" s="46"/>
      <c r="H202" s="45" t="s">
        <v>77</v>
      </c>
      <c r="I202" s="45" t="s">
        <v>77</v>
      </c>
      <c r="J202" s="45" t="s">
        <v>77</v>
      </c>
      <c r="K202" s="45" t="s">
        <v>77</v>
      </c>
      <c r="L202" s="45" t="s">
        <v>77</v>
      </c>
      <c r="M202" s="45" t="s">
        <v>77</v>
      </c>
      <c r="N202" s="45" t="s">
        <v>77</v>
      </c>
      <c r="O202" s="45" t="s">
        <v>77</v>
      </c>
      <c r="P202" s="45" t="s">
        <v>77</v>
      </c>
      <c r="Q202" s="45" t="s">
        <v>77</v>
      </c>
      <c r="R202" s="45" t="s">
        <v>77</v>
      </c>
      <c r="S202" s="45" t="s">
        <v>77</v>
      </c>
      <c r="T202" s="45" t="s">
        <v>77</v>
      </c>
      <c r="U202" s="45" t="s">
        <v>77</v>
      </c>
      <c r="V202" s="45" t="s">
        <v>77</v>
      </c>
      <c r="W202" s="45" t="s">
        <v>77</v>
      </c>
      <c r="X202" s="45" t="s">
        <v>77</v>
      </c>
      <c r="Y202" s="45" t="s">
        <v>77</v>
      </c>
      <c r="Z202" s="45" t="s">
        <v>77</v>
      </c>
      <c r="AA202" s="45" t="s">
        <v>77</v>
      </c>
      <c r="AB202" s="45" t="s">
        <v>77</v>
      </c>
      <c r="AC202" s="46"/>
      <c r="AD202" s="46"/>
      <c r="AE202" s="46"/>
      <c r="AF202" s="46"/>
      <c r="AG202" s="46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</row>
    <row r="203" spans="1:52" ht="15" hidden="1" customHeight="1">
      <c r="A203" s="44">
        <v>200</v>
      </c>
      <c r="B203" s="45" t="s">
        <v>83</v>
      </c>
      <c r="C203" s="45" t="s">
        <v>89</v>
      </c>
      <c r="D203" s="45" t="s">
        <v>84</v>
      </c>
      <c r="E203" s="45" t="s">
        <v>92</v>
      </c>
      <c r="F203" s="45" t="s">
        <v>87</v>
      </c>
      <c r="G203" s="46"/>
      <c r="H203" s="45" t="s">
        <v>77</v>
      </c>
      <c r="I203" s="45" t="s">
        <v>77</v>
      </c>
      <c r="J203" s="45" t="s">
        <v>77</v>
      </c>
      <c r="K203" s="45" t="s">
        <v>77</v>
      </c>
      <c r="L203" s="45" t="s">
        <v>77</v>
      </c>
      <c r="M203" s="45" t="s">
        <v>77</v>
      </c>
      <c r="N203" s="45" t="s">
        <v>77</v>
      </c>
      <c r="O203" s="45" t="s">
        <v>77</v>
      </c>
      <c r="P203" s="45" t="s">
        <v>77</v>
      </c>
      <c r="Q203" s="45" t="s">
        <v>77</v>
      </c>
      <c r="R203" s="45" t="s">
        <v>77</v>
      </c>
      <c r="S203" s="45" t="s">
        <v>77</v>
      </c>
      <c r="T203" s="45" t="s">
        <v>77</v>
      </c>
      <c r="U203" s="45" t="s">
        <v>77</v>
      </c>
      <c r="V203" s="45" t="s">
        <v>77</v>
      </c>
      <c r="W203" s="45" t="s">
        <v>77</v>
      </c>
      <c r="X203" s="45" t="s">
        <v>77</v>
      </c>
      <c r="Y203" s="45" t="s">
        <v>77</v>
      </c>
      <c r="Z203" s="45" t="s">
        <v>77</v>
      </c>
      <c r="AA203" s="45" t="s">
        <v>77</v>
      </c>
      <c r="AB203" s="45" t="s">
        <v>77</v>
      </c>
      <c r="AC203" s="46"/>
      <c r="AD203" s="46"/>
      <c r="AE203" s="46"/>
      <c r="AF203" s="46"/>
      <c r="AG203" s="46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</row>
    <row r="204" spans="1:52" ht="15" hidden="1" customHeight="1">
      <c r="A204" s="44">
        <v>201</v>
      </c>
      <c r="B204" s="45" t="s">
        <v>83</v>
      </c>
      <c r="C204" s="45" t="s">
        <v>91</v>
      </c>
      <c r="D204" s="45" t="s">
        <v>93</v>
      </c>
      <c r="E204" s="45" t="s">
        <v>92</v>
      </c>
      <c r="F204" s="45" t="s">
        <v>87</v>
      </c>
      <c r="G204" s="46"/>
      <c r="H204" s="45" t="s">
        <v>77</v>
      </c>
      <c r="I204" s="45" t="s">
        <v>77</v>
      </c>
      <c r="J204" s="45" t="s">
        <v>77</v>
      </c>
      <c r="K204" s="45" t="s">
        <v>77</v>
      </c>
      <c r="L204" s="45" t="s">
        <v>77</v>
      </c>
      <c r="M204" s="45" t="s">
        <v>77</v>
      </c>
      <c r="N204" s="45" t="s">
        <v>77</v>
      </c>
      <c r="O204" s="45" t="s">
        <v>77</v>
      </c>
      <c r="P204" s="45" t="s">
        <v>77</v>
      </c>
      <c r="Q204" s="45" t="s">
        <v>77</v>
      </c>
      <c r="R204" s="45" t="s">
        <v>77</v>
      </c>
      <c r="S204" s="45" t="s">
        <v>77</v>
      </c>
      <c r="T204" s="45" t="s">
        <v>77</v>
      </c>
      <c r="U204" s="45" t="s">
        <v>77</v>
      </c>
      <c r="V204" s="45" t="s">
        <v>77</v>
      </c>
      <c r="W204" s="45" t="s">
        <v>77</v>
      </c>
      <c r="X204" s="45" t="s">
        <v>77</v>
      </c>
      <c r="Y204" s="45" t="s">
        <v>77</v>
      </c>
      <c r="Z204" s="45" t="s">
        <v>77</v>
      </c>
      <c r="AA204" s="45" t="s">
        <v>77</v>
      </c>
      <c r="AB204" s="45" t="s">
        <v>77</v>
      </c>
      <c r="AC204" s="46"/>
      <c r="AD204" s="46"/>
      <c r="AE204" s="46"/>
      <c r="AF204" s="46"/>
      <c r="AG204" s="46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</row>
    <row r="205" spans="1:52" ht="15" hidden="1" customHeight="1">
      <c r="A205" s="44">
        <v>202</v>
      </c>
      <c r="B205" s="45" t="s">
        <v>83</v>
      </c>
      <c r="C205" s="45" t="s">
        <v>97</v>
      </c>
      <c r="D205" s="45" t="s">
        <v>84</v>
      </c>
      <c r="E205" s="45" t="s">
        <v>92</v>
      </c>
      <c r="F205" s="45" t="s">
        <v>85</v>
      </c>
      <c r="G205" s="46"/>
      <c r="H205" s="45" t="s">
        <v>77</v>
      </c>
      <c r="I205" s="45" t="s">
        <v>77</v>
      </c>
      <c r="J205" s="45" t="s">
        <v>77</v>
      </c>
      <c r="K205" s="45" t="s">
        <v>77</v>
      </c>
      <c r="L205" s="45" t="s">
        <v>77</v>
      </c>
      <c r="M205" s="45" t="s">
        <v>77</v>
      </c>
      <c r="N205" s="45" t="s">
        <v>77</v>
      </c>
      <c r="O205" s="45" t="s">
        <v>77</v>
      </c>
      <c r="P205" s="45" t="s">
        <v>77</v>
      </c>
      <c r="Q205" s="45" t="s">
        <v>77</v>
      </c>
      <c r="R205" s="45" t="s">
        <v>77</v>
      </c>
      <c r="S205" s="45" t="s">
        <v>77</v>
      </c>
      <c r="T205" s="45" t="s">
        <v>77</v>
      </c>
      <c r="U205" s="45" t="s">
        <v>77</v>
      </c>
      <c r="V205" s="45" t="s">
        <v>77</v>
      </c>
      <c r="W205" s="45" t="s">
        <v>77</v>
      </c>
      <c r="X205" s="45" t="s">
        <v>77</v>
      </c>
      <c r="Y205" s="45" t="s">
        <v>77</v>
      </c>
      <c r="Z205" s="45" t="s">
        <v>77</v>
      </c>
      <c r="AA205" s="45" t="s">
        <v>77</v>
      </c>
      <c r="AB205" s="45" t="s">
        <v>77</v>
      </c>
      <c r="AC205" s="46"/>
      <c r="AD205" s="46"/>
      <c r="AE205" s="46"/>
      <c r="AF205" s="46"/>
      <c r="AG205" s="46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</row>
    <row r="206" spans="1:52" ht="15" customHeight="1">
      <c r="A206" s="44">
        <v>203</v>
      </c>
      <c r="B206" s="45" t="s">
        <v>83</v>
      </c>
      <c r="C206" s="45" t="s">
        <v>79</v>
      </c>
      <c r="D206" s="45" t="s">
        <v>84</v>
      </c>
      <c r="E206" s="45" t="s">
        <v>92</v>
      </c>
      <c r="F206" s="45" t="s">
        <v>82</v>
      </c>
      <c r="G206" s="46"/>
      <c r="H206" s="45" t="s">
        <v>77</v>
      </c>
      <c r="I206" s="45" t="s">
        <v>77</v>
      </c>
      <c r="J206" s="45" t="s">
        <v>77</v>
      </c>
      <c r="K206" s="45" t="s">
        <v>77</v>
      </c>
      <c r="L206" s="45" t="s">
        <v>77</v>
      </c>
      <c r="M206" s="45" t="s">
        <v>77</v>
      </c>
      <c r="N206" s="45" t="s">
        <v>77</v>
      </c>
      <c r="O206" s="45" t="s">
        <v>77</v>
      </c>
      <c r="P206" s="45" t="s">
        <v>77</v>
      </c>
      <c r="Q206" s="45" t="s">
        <v>77</v>
      </c>
      <c r="R206" s="45" t="s">
        <v>77</v>
      </c>
      <c r="S206" s="45" t="s">
        <v>77</v>
      </c>
      <c r="T206" s="45" t="s">
        <v>77</v>
      </c>
      <c r="U206" s="45" t="s">
        <v>77</v>
      </c>
      <c r="V206" s="45" t="s">
        <v>77</v>
      </c>
      <c r="W206" s="45" t="s">
        <v>77</v>
      </c>
      <c r="X206" s="45" t="s">
        <v>77</v>
      </c>
      <c r="Y206" s="45" t="s">
        <v>77</v>
      </c>
      <c r="Z206" s="45" t="s">
        <v>77</v>
      </c>
      <c r="AA206" s="45" t="s">
        <v>77</v>
      </c>
      <c r="AB206" s="45" t="s">
        <v>77</v>
      </c>
      <c r="AC206" s="45"/>
      <c r="AD206" s="46"/>
      <c r="AE206" s="46"/>
      <c r="AF206" s="46"/>
      <c r="AG206" s="46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</row>
    <row r="207" spans="1:52" ht="15" customHeight="1">
      <c r="A207" s="44">
        <v>204</v>
      </c>
      <c r="B207" s="45" t="s">
        <v>83</v>
      </c>
      <c r="C207" s="45" t="s">
        <v>91</v>
      </c>
      <c r="D207" s="45" t="s">
        <v>93</v>
      </c>
      <c r="E207" s="45" t="s">
        <v>92</v>
      </c>
      <c r="F207" s="45" t="s">
        <v>87</v>
      </c>
      <c r="G207" s="45" t="s">
        <v>185</v>
      </c>
      <c r="H207" s="45" t="s">
        <v>77</v>
      </c>
      <c r="I207" s="45" t="s">
        <v>77</v>
      </c>
      <c r="J207" s="45" t="s">
        <v>77</v>
      </c>
      <c r="K207" s="45" t="s">
        <v>77</v>
      </c>
      <c r="L207" s="45" t="s">
        <v>77</v>
      </c>
      <c r="M207" s="45" t="s">
        <v>77</v>
      </c>
      <c r="N207" s="45" t="s">
        <v>77</v>
      </c>
      <c r="O207" s="45" t="s">
        <v>77</v>
      </c>
      <c r="P207" s="45" t="s">
        <v>77</v>
      </c>
      <c r="Q207" s="45" t="s">
        <v>77</v>
      </c>
      <c r="R207" s="45" t="s">
        <v>77</v>
      </c>
      <c r="S207" s="45" t="s">
        <v>77</v>
      </c>
      <c r="T207" s="45" t="s">
        <v>77</v>
      </c>
      <c r="U207" s="45" t="s">
        <v>77</v>
      </c>
      <c r="V207" s="45" t="s">
        <v>77</v>
      </c>
      <c r="W207" s="45" t="s">
        <v>77</v>
      </c>
      <c r="X207" s="45" t="s">
        <v>77</v>
      </c>
      <c r="Y207" s="45" t="s">
        <v>77</v>
      </c>
      <c r="Z207" s="45" t="s">
        <v>77</v>
      </c>
      <c r="AA207" s="45" t="s">
        <v>77</v>
      </c>
      <c r="AB207" s="45" t="s">
        <v>77</v>
      </c>
      <c r="AC207" s="45"/>
      <c r="AD207" s="46"/>
      <c r="AE207" s="46"/>
      <c r="AF207" s="46"/>
      <c r="AG207" s="46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</row>
    <row r="208" spans="1:52" ht="15" hidden="1" customHeight="1">
      <c r="A208" s="44">
        <v>205</v>
      </c>
      <c r="B208" s="45" t="s">
        <v>83</v>
      </c>
      <c r="C208" s="45" t="s">
        <v>89</v>
      </c>
      <c r="D208" s="45" t="s">
        <v>84</v>
      </c>
      <c r="E208" s="45" t="s">
        <v>92</v>
      </c>
      <c r="F208" s="45" t="s">
        <v>87</v>
      </c>
      <c r="G208" s="46"/>
      <c r="H208" s="45" t="s">
        <v>77</v>
      </c>
      <c r="I208" s="45" t="s">
        <v>77</v>
      </c>
      <c r="J208" s="45" t="s">
        <v>77</v>
      </c>
      <c r="K208" s="45" t="s">
        <v>77</v>
      </c>
      <c r="L208" s="45" t="s">
        <v>77</v>
      </c>
      <c r="M208" s="45" t="s">
        <v>77</v>
      </c>
      <c r="N208" s="45" t="s">
        <v>77</v>
      </c>
      <c r="O208" s="45" t="s">
        <v>77</v>
      </c>
      <c r="P208" s="45" t="s">
        <v>77</v>
      </c>
      <c r="Q208" s="45" t="s">
        <v>77</v>
      </c>
      <c r="R208" s="45" t="s">
        <v>77</v>
      </c>
      <c r="S208" s="45" t="s">
        <v>77</v>
      </c>
      <c r="T208" s="45" t="s">
        <v>77</v>
      </c>
      <c r="U208" s="45" t="s">
        <v>77</v>
      </c>
      <c r="V208" s="45" t="s">
        <v>77</v>
      </c>
      <c r="W208" s="45" t="s">
        <v>77</v>
      </c>
      <c r="X208" s="45" t="s">
        <v>77</v>
      </c>
      <c r="Y208" s="45" t="s">
        <v>77</v>
      </c>
      <c r="Z208" s="45" t="s">
        <v>77</v>
      </c>
      <c r="AA208" s="45" t="s">
        <v>77</v>
      </c>
      <c r="AB208" s="45" t="s">
        <v>77</v>
      </c>
      <c r="AC208" s="46"/>
      <c r="AD208" s="46"/>
      <c r="AE208" s="46"/>
      <c r="AF208" s="46"/>
      <c r="AG208" s="46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</row>
    <row r="209" spans="1:52" ht="15" hidden="1" customHeight="1">
      <c r="A209" s="44">
        <v>206</v>
      </c>
      <c r="B209" s="45" t="s">
        <v>83</v>
      </c>
      <c r="C209" s="45" t="s">
        <v>79</v>
      </c>
      <c r="D209" s="45" t="s">
        <v>84</v>
      </c>
      <c r="E209" s="45" t="s">
        <v>92</v>
      </c>
      <c r="F209" s="45" t="s">
        <v>87</v>
      </c>
      <c r="G209" s="46"/>
      <c r="H209" s="45" t="s">
        <v>77</v>
      </c>
      <c r="I209" s="45" t="s">
        <v>77</v>
      </c>
      <c r="J209" s="45" t="s">
        <v>77</v>
      </c>
      <c r="K209" s="45" t="s">
        <v>77</v>
      </c>
      <c r="L209" s="45" t="s">
        <v>77</v>
      </c>
      <c r="M209" s="45" t="s">
        <v>77</v>
      </c>
      <c r="N209" s="45" t="s">
        <v>77</v>
      </c>
      <c r="O209" s="45" t="s">
        <v>77</v>
      </c>
      <c r="P209" s="45" t="s">
        <v>77</v>
      </c>
      <c r="Q209" s="45" t="s">
        <v>77</v>
      </c>
      <c r="R209" s="45" t="s">
        <v>77</v>
      </c>
      <c r="S209" s="45" t="s">
        <v>77</v>
      </c>
      <c r="T209" s="45" t="s">
        <v>77</v>
      </c>
      <c r="U209" s="45" t="s">
        <v>77</v>
      </c>
      <c r="V209" s="45" t="s">
        <v>77</v>
      </c>
      <c r="W209" s="45" t="s">
        <v>77</v>
      </c>
      <c r="X209" s="45" t="s">
        <v>77</v>
      </c>
      <c r="Y209" s="45" t="s">
        <v>77</v>
      </c>
      <c r="Z209" s="45" t="s">
        <v>77</v>
      </c>
      <c r="AA209" s="45" t="s">
        <v>77</v>
      </c>
      <c r="AB209" s="45" t="s">
        <v>77</v>
      </c>
      <c r="AC209" s="46"/>
      <c r="AD209" s="46"/>
      <c r="AE209" s="46"/>
      <c r="AF209" s="46"/>
      <c r="AG209" s="46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</row>
    <row r="210" spans="1:52" ht="15" hidden="1" customHeight="1">
      <c r="A210" s="44">
        <v>207</v>
      </c>
      <c r="B210" s="45" t="s">
        <v>83</v>
      </c>
      <c r="C210" s="45" t="s">
        <v>91</v>
      </c>
      <c r="D210" s="45" t="s">
        <v>93</v>
      </c>
      <c r="E210" s="45" t="s">
        <v>92</v>
      </c>
      <c r="F210" s="45" t="s">
        <v>87</v>
      </c>
      <c r="G210" s="46"/>
      <c r="H210" s="45" t="s">
        <v>77</v>
      </c>
      <c r="I210" s="45" t="s">
        <v>77</v>
      </c>
      <c r="J210" s="45" t="s">
        <v>77</v>
      </c>
      <c r="K210" s="45" t="s">
        <v>77</v>
      </c>
      <c r="L210" s="45" t="s">
        <v>77</v>
      </c>
      <c r="M210" s="45" t="s">
        <v>77</v>
      </c>
      <c r="N210" s="45" t="s">
        <v>77</v>
      </c>
      <c r="O210" s="45" t="s">
        <v>77</v>
      </c>
      <c r="P210" s="45" t="s">
        <v>77</v>
      </c>
      <c r="Q210" s="45" t="s">
        <v>77</v>
      </c>
      <c r="R210" s="45" t="s">
        <v>77</v>
      </c>
      <c r="S210" s="45" t="s">
        <v>77</v>
      </c>
      <c r="T210" s="45" t="s">
        <v>77</v>
      </c>
      <c r="U210" s="45" t="s">
        <v>77</v>
      </c>
      <c r="V210" s="45" t="s">
        <v>77</v>
      </c>
      <c r="W210" s="45" t="s">
        <v>77</v>
      </c>
      <c r="X210" s="45" t="s">
        <v>77</v>
      </c>
      <c r="Y210" s="45" t="s">
        <v>77</v>
      </c>
      <c r="Z210" s="45" t="s">
        <v>77</v>
      </c>
      <c r="AA210" s="45" t="s">
        <v>77</v>
      </c>
      <c r="AB210" s="45" t="s">
        <v>77</v>
      </c>
      <c r="AC210" s="46"/>
      <c r="AD210" s="46"/>
      <c r="AE210" s="46"/>
      <c r="AF210" s="46"/>
      <c r="AG210" s="46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</row>
    <row r="211" spans="1:52" ht="15" hidden="1" customHeight="1">
      <c r="A211" s="44">
        <v>208</v>
      </c>
      <c r="B211" s="45" t="s">
        <v>83</v>
      </c>
      <c r="C211" s="45" t="s">
        <v>91</v>
      </c>
      <c r="D211" s="45" t="s">
        <v>84</v>
      </c>
      <c r="E211" s="45" t="s">
        <v>92</v>
      </c>
      <c r="F211" s="45" t="s">
        <v>87</v>
      </c>
      <c r="G211" s="46"/>
      <c r="H211" s="45" t="s">
        <v>77</v>
      </c>
      <c r="I211" s="45" t="s">
        <v>77</v>
      </c>
      <c r="J211" s="45" t="s">
        <v>77</v>
      </c>
      <c r="K211" s="45" t="s">
        <v>77</v>
      </c>
      <c r="L211" s="45" t="s">
        <v>77</v>
      </c>
      <c r="M211" s="45" t="s">
        <v>77</v>
      </c>
      <c r="N211" s="45" t="s">
        <v>77</v>
      </c>
      <c r="O211" s="45" t="s">
        <v>77</v>
      </c>
      <c r="P211" s="45" t="s">
        <v>77</v>
      </c>
      <c r="Q211" s="45" t="s">
        <v>77</v>
      </c>
      <c r="R211" s="45" t="s">
        <v>77</v>
      </c>
      <c r="S211" s="45" t="s">
        <v>77</v>
      </c>
      <c r="T211" s="45" t="s">
        <v>77</v>
      </c>
      <c r="U211" s="45" t="s">
        <v>77</v>
      </c>
      <c r="V211" s="45" t="s">
        <v>77</v>
      </c>
      <c r="W211" s="45" t="s">
        <v>77</v>
      </c>
      <c r="X211" s="45" t="s">
        <v>77</v>
      </c>
      <c r="Y211" s="45" t="s">
        <v>77</v>
      </c>
      <c r="Z211" s="45" t="s">
        <v>77</v>
      </c>
      <c r="AA211" s="45" t="s">
        <v>77</v>
      </c>
      <c r="AB211" s="45" t="s">
        <v>77</v>
      </c>
      <c r="AC211" s="46"/>
      <c r="AD211" s="46"/>
      <c r="AE211" s="46"/>
      <c r="AF211" s="46"/>
      <c r="AG211" s="46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</row>
    <row r="212" spans="1:52" ht="15" hidden="1" customHeight="1">
      <c r="A212" s="44">
        <v>209</v>
      </c>
      <c r="B212" s="45" t="s">
        <v>83</v>
      </c>
      <c r="C212" s="45" t="s">
        <v>79</v>
      </c>
      <c r="D212" s="45" t="s">
        <v>84</v>
      </c>
      <c r="E212" s="45" t="s">
        <v>92</v>
      </c>
      <c r="F212" s="45" t="s">
        <v>88</v>
      </c>
      <c r="G212" s="45" t="s">
        <v>98</v>
      </c>
      <c r="H212" s="45" t="s">
        <v>77</v>
      </c>
      <c r="I212" s="45" t="s">
        <v>77</v>
      </c>
      <c r="J212" s="45" t="s">
        <v>77</v>
      </c>
      <c r="K212" s="45" t="s">
        <v>77</v>
      </c>
      <c r="L212" s="45" t="s">
        <v>77</v>
      </c>
      <c r="M212" s="45" t="s">
        <v>77</v>
      </c>
      <c r="N212" s="45" t="s">
        <v>77</v>
      </c>
      <c r="O212" s="45" t="s">
        <v>77</v>
      </c>
      <c r="P212" s="45" t="s">
        <v>77</v>
      </c>
      <c r="Q212" s="45" t="s">
        <v>77</v>
      </c>
      <c r="R212" s="45" t="s">
        <v>77</v>
      </c>
      <c r="S212" s="45" t="s">
        <v>77</v>
      </c>
      <c r="T212" s="45" t="s">
        <v>77</v>
      </c>
      <c r="U212" s="45" t="s">
        <v>77</v>
      </c>
      <c r="V212" s="45" t="s">
        <v>77</v>
      </c>
      <c r="W212" s="45" t="s">
        <v>77</v>
      </c>
      <c r="X212" s="45" t="s">
        <v>77</v>
      </c>
      <c r="Y212" s="45" t="s">
        <v>77</v>
      </c>
      <c r="Z212" s="45" t="s">
        <v>77</v>
      </c>
      <c r="AA212" s="45" t="s">
        <v>77</v>
      </c>
      <c r="AB212" s="45" t="s">
        <v>77</v>
      </c>
      <c r="AC212" s="46"/>
      <c r="AD212" s="46"/>
      <c r="AE212" s="46"/>
      <c r="AF212" s="46"/>
      <c r="AG212" s="46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</row>
    <row r="213" spans="1:52" ht="15" customHeight="1">
      <c r="A213" s="44">
        <v>210</v>
      </c>
      <c r="B213" s="45" t="s">
        <v>83</v>
      </c>
      <c r="C213" s="45" t="s">
        <v>79</v>
      </c>
      <c r="D213" s="45" t="s">
        <v>84</v>
      </c>
      <c r="E213" s="45" t="s">
        <v>92</v>
      </c>
      <c r="F213" s="45" t="s">
        <v>82</v>
      </c>
      <c r="G213" s="46"/>
      <c r="H213" s="45" t="s">
        <v>77</v>
      </c>
      <c r="I213" s="45" t="s">
        <v>77</v>
      </c>
      <c r="J213" s="45" t="s">
        <v>77</v>
      </c>
      <c r="K213" s="45" t="s">
        <v>77</v>
      </c>
      <c r="L213" s="45" t="s">
        <v>77</v>
      </c>
      <c r="M213" s="45" t="s">
        <v>77</v>
      </c>
      <c r="N213" s="45" t="s">
        <v>77</v>
      </c>
      <c r="O213" s="45" t="s">
        <v>77</v>
      </c>
      <c r="P213" s="45" t="s">
        <v>77</v>
      </c>
      <c r="Q213" s="45" t="s">
        <v>77</v>
      </c>
      <c r="R213" s="45" t="s">
        <v>77</v>
      </c>
      <c r="S213" s="45" t="s">
        <v>77</v>
      </c>
      <c r="T213" s="45" t="s">
        <v>77</v>
      </c>
      <c r="U213" s="45" t="s">
        <v>77</v>
      </c>
      <c r="V213" s="45" t="s">
        <v>77</v>
      </c>
      <c r="W213" s="45" t="s">
        <v>77</v>
      </c>
      <c r="X213" s="45" t="s">
        <v>77</v>
      </c>
      <c r="Y213" s="45" t="s">
        <v>77</v>
      </c>
      <c r="Z213" s="45" t="s">
        <v>77</v>
      </c>
      <c r="AA213" s="45" t="s">
        <v>77</v>
      </c>
      <c r="AB213" s="45" t="s">
        <v>77</v>
      </c>
      <c r="AC213" s="45"/>
      <c r="AD213" s="46"/>
      <c r="AE213" s="46"/>
      <c r="AF213" s="46"/>
      <c r="AG213" s="46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</row>
    <row r="214" spans="1:52" ht="15" hidden="1" customHeight="1">
      <c r="A214" s="44">
        <v>211</v>
      </c>
      <c r="B214" s="45" t="s">
        <v>83</v>
      </c>
      <c r="C214" s="45" t="s">
        <v>79</v>
      </c>
      <c r="D214" s="45" t="s">
        <v>84</v>
      </c>
      <c r="E214" s="45" t="s">
        <v>92</v>
      </c>
      <c r="F214" s="45" t="s">
        <v>87</v>
      </c>
      <c r="G214" s="46"/>
      <c r="H214" s="45" t="s">
        <v>77</v>
      </c>
      <c r="I214" s="45" t="s">
        <v>77</v>
      </c>
      <c r="J214" s="45" t="s">
        <v>77</v>
      </c>
      <c r="K214" s="45" t="s">
        <v>77</v>
      </c>
      <c r="L214" s="45" t="s">
        <v>77</v>
      </c>
      <c r="M214" s="45" t="s">
        <v>77</v>
      </c>
      <c r="N214" s="45" t="s">
        <v>77</v>
      </c>
      <c r="O214" s="45" t="s">
        <v>77</v>
      </c>
      <c r="P214" s="45" t="s">
        <v>77</v>
      </c>
      <c r="Q214" s="45" t="s">
        <v>77</v>
      </c>
      <c r="R214" s="45" t="s">
        <v>77</v>
      </c>
      <c r="S214" s="45" t="s">
        <v>77</v>
      </c>
      <c r="T214" s="45" t="s">
        <v>77</v>
      </c>
      <c r="U214" s="45" t="s">
        <v>77</v>
      </c>
      <c r="V214" s="45" t="s">
        <v>77</v>
      </c>
      <c r="W214" s="45" t="s">
        <v>77</v>
      </c>
      <c r="X214" s="45" t="s">
        <v>77</v>
      </c>
      <c r="Y214" s="45" t="s">
        <v>77</v>
      </c>
      <c r="Z214" s="45" t="s">
        <v>77</v>
      </c>
      <c r="AA214" s="45" t="s">
        <v>77</v>
      </c>
      <c r="AB214" s="45" t="s">
        <v>77</v>
      </c>
      <c r="AC214" s="46"/>
      <c r="AD214" s="46"/>
      <c r="AE214" s="46"/>
      <c r="AF214" s="46"/>
      <c r="AG214" s="46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</row>
    <row r="215" spans="1:52" ht="15" customHeight="1">
      <c r="A215" s="44">
        <v>212</v>
      </c>
      <c r="B215" s="45" t="s">
        <v>83</v>
      </c>
      <c r="C215" s="45" t="s">
        <v>79</v>
      </c>
      <c r="D215" s="45" t="s">
        <v>84</v>
      </c>
      <c r="E215" s="45" t="s">
        <v>92</v>
      </c>
      <c r="F215" s="45" t="s">
        <v>87</v>
      </c>
      <c r="G215" s="46"/>
      <c r="H215" s="45" t="s">
        <v>77</v>
      </c>
      <c r="I215" s="45" t="s">
        <v>77</v>
      </c>
      <c r="J215" s="45" t="s">
        <v>77</v>
      </c>
      <c r="K215" s="45" t="s">
        <v>77</v>
      </c>
      <c r="L215" s="45" t="s">
        <v>77</v>
      </c>
      <c r="M215" s="45" t="s">
        <v>77</v>
      </c>
      <c r="N215" s="45" t="s">
        <v>77</v>
      </c>
      <c r="O215" s="45" t="s">
        <v>77</v>
      </c>
      <c r="P215" s="45" t="s">
        <v>77</v>
      </c>
      <c r="Q215" s="45" t="s">
        <v>77</v>
      </c>
      <c r="R215" s="45" t="s">
        <v>77</v>
      </c>
      <c r="S215" s="45" t="s">
        <v>77</v>
      </c>
      <c r="T215" s="45" t="s">
        <v>77</v>
      </c>
      <c r="U215" s="45" t="s">
        <v>77</v>
      </c>
      <c r="V215" s="45" t="s">
        <v>77</v>
      </c>
      <c r="W215" s="45" t="s">
        <v>77</v>
      </c>
      <c r="X215" s="45" t="s">
        <v>77</v>
      </c>
      <c r="Y215" s="45" t="s">
        <v>77</v>
      </c>
      <c r="Z215" s="45" t="s">
        <v>77</v>
      </c>
      <c r="AA215" s="45" t="s">
        <v>77</v>
      </c>
      <c r="AB215" s="45" t="s">
        <v>77</v>
      </c>
      <c r="AC215" s="45"/>
      <c r="AD215" s="46"/>
      <c r="AE215" s="46"/>
      <c r="AF215" s="46"/>
      <c r="AG215" s="46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</row>
    <row r="216" spans="1:52" ht="15" hidden="1" customHeight="1">
      <c r="A216" s="44">
        <v>213</v>
      </c>
      <c r="B216" s="45" t="s">
        <v>83</v>
      </c>
      <c r="C216" s="45" t="s">
        <v>91</v>
      </c>
      <c r="D216" s="45" t="s">
        <v>84</v>
      </c>
      <c r="E216" s="45" t="s">
        <v>92</v>
      </c>
      <c r="F216" s="45" t="s">
        <v>82</v>
      </c>
      <c r="G216" s="46"/>
      <c r="H216" s="45" t="s">
        <v>77</v>
      </c>
      <c r="I216" s="45" t="s">
        <v>77</v>
      </c>
      <c r="J216" s="45" t="s">
        <v>77</v>
      </c>
      <c r="K216" s="45" t="s">
        <v>77</v>
      </c>
      <c r="L216" s="45" t="s">
        <v>77</v>
      </c>
      <c r="M216" s="45" t="s">
        <v>77</v>
      </c>
      <c r="N216" s="45" t="s">
        <v>77</v>
      </c>
      <c r="O216" s="45" t="s">
        <v>77</v>
      </c>
      <c r="P216" s="45" t="s">
        <v>77</v>
      </c>
      <c r="Q216" s="45" t="s">
        <v>77</v>
      </c>
      <c r="R216" s="45" t="s">
        <v>77</v>
      </c>
      <c r="S216" s="45" t="s">
        <v>77</v>
      </c>
      <c r="T216" s="45" t="s">
        <v>77</v>
      </c>
      <c r="U216" s="45" t="s">
        <v>77</v>
      </c>
      <c r="V216" s="45" t="s">
        <v>77</v>
      </c>
      <c r="W216" s="45" t="s">
        <v>77</v>
      </c>
      <c r="X216" s="45" t="s">
        <v>77</v>
      </c>
      <c r="Y216" s="45" t="s">
        <v>77</v>
      </c>
      <c r="Z216" s="45" t="s">
        <v>77</v>
      </c>
      <c r="AA216" s="45" t="s">
        <v>77</v>
      </c>
      <c r="AB216" s="45" t="s">
        <v>77</v>
      </c>
      <c r="AC216" s="46"/>
      <c r="AD216" s="46"/>
      <c r="AE216" s="46"/>
      <c r="AF216" s="46"/>
      <c r="AG216" s="46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</row>
    <row r="217" spans="1:52" ht="15" hidden="1" customHeight="1">
      <c r="A217" s="44">
        <v>214</v>
      </c>
      <c r="B217" s="45" t="s">
        <v>83</v>
      </c>
      <c r="C217" s="45" t="s">
        <v>79</v>
      </c>
      <c r="D217" s="45" t="s">
        <v>90</v>
      </c>
      <c r="E217" s="45" t="s">
        <v>92</v>
      </c>
      <c r="F217" s="45" t="s">
        <v>87</v>
      </c>
      <c r="G217" s="46"/>
      <c r="H217" s="45" t="s">
        <v>77</v>
      </c>
      <c r="I217" s="45" t="s">
        <v>77</v>
      </c>
      <c r="J217" s="45" t="s">
        <v>77</v>
      </c>
      <c r="K217" s="45" t="s">
        <v>77</v>
      </c>
      <c r="L217" s="45" t="s">
        <v>77</v>
      </c>
      <c r="M217" s="45" t="s">
        <v>77</v>
      </c>
      <c r="N217" s="45" t="s">
        <v>77</v>
      </c>
      <c r="O217" s="45" t="s">
        <v>77</v>
      </c>
      <c r="P217" s="45" t="s">
        <v>77</v>
      </c>
      <c r="Q217" s="45" t="s">
        <v>77</v>
      </c>
      <c r="R217" s="45" t="s">
        <v>77</v>
      </c>
      <c r="S217" s="45" t="s">
        <v>77</v>
      </c>
      <c r="T217" s="45" t="s">
        <v>77</v>
      </c>
      <c r="U217" s="45" t="s">
        <v>77</v>
      </c>
      <c r="V217" s="45" t="s">
        <v>77</v>
      </c>
      <c r="W217" s="45" t="s">
        <v>77</v>
      </c>
      <c r="X217" s="45" t="s">
        <v>77</v>
      </c>
      <c r="Y217" s="45" t="s">
        <v>77</v>
      </c>
      <c r="Z217" s="45" t="s">
        <v>77</v>
      </c>
      <c r="AA217" s="45" t="s">
        <v>77</v>
      </c>
      <c r="AB217" s="45" t="s">
        <v>77</v>
      </c>
      <c r="AC217" s="46"/>
      <c r="AD217" s="46"/>
      <c r="AE217" s="46"/>
      <c r="AF217" s="46"/>
      <c r="AG217" s="46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</row>
    <row r="218" spans="1:52" ht="15" customHeight="1">
      <c r="A218" s="44">
        <v>215</v>
      </c>
      <c r="B218" s="45" t="s">
        <v>83</v>
      </c>
      <c r="C218" s="45" t="s">
        <v>91</v>
      </c>
      <c r="D218" s="45" t="s">
        <v>93</v>
      </c>
      <c r="E218" s="45" t="s">
        <v>92</v>
      </c>
      <c r="F218" s="45" t="s">
        <v>82</v>
      </c>
      <c r="G218" s="46"/>
      <c r="H218" s="45" t="s">
        <v>77</v>
      </c>
      <c r="I218" s="45" t="s">
        <v>77</v>
      </c>
      <c r="J218" s="45" t="s">
        <v>77</v>
      </c>
      <c r="K218" s="45" t="s">
        <v>77</v>
      </c>
      <c r="L218" s="45" t="s">
        <v>77</v>
      </c>
      <c r="M218" s="45" t="s">
        <v>77</v>
      </c>
      <c r="N218" s="45" t="s">
        <v>77</v>
      </c>
      <c r="O218" s="45" t="s">
        <v>77</v>
      </c>
      <c r="P218" s="45" t="s">
        <v>77</v>
      </c>
      <c r="Q218" s="45" t="s">
        <v>77</v>
      </c>
      <c r="R218" s="45" t="s">
        <v>77</v>
      </c>
      <c r="S218" s="45" t="s">
        <v>77</v>
      </c>
      <c r="T218" s="45" t="s">
        <v>77</v>
      </c>
      <c r="U218" s="45" t="s">
        <v>77</v>
      </c>
      <c r="V218" s="45" t="s">
        <v>77</v>
      </c>
      <c r="W218" s="45" t="s">
        <v>77</v>
      </c>
      <c r="X218" s="45" t="s">
        <v>77</v>
      </c>
      <c r="Y218" s="45" t="s">
        <v>77</v>
      </c>
      <c r="Z218" s="45" t="s">
        <v>77</v>
      </c>
      <c r="AA218" s="45" t="s">
        <v>77</v>
      </c>
      <c r="AB218" s="45" t="s">
        <v>77</v>
      </c>
      <c r="AC218" s="45"/>
      <c r="AD218" s="46"/>
      <c r="AE218" s="46"/>
      <c r="AF218" s="46"/>
      <c r="AG218" s="46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</row>
    <row r="219" spans="1:52" ht="15" hidden="1" customHeight="1">
      <c r="A219" s="44">
        <v>216</v>
      </c>
      <c r="B219" s="45" t="s">
        <v>83</v>
      </c>
      <c r="C219" s="45" t="s">
        <v>89</v>
      </c>
      <c r="D219" s="45" t="s">
        <v>84</v>
      </c>
      <c r="E219" s="45" t="s">
        <v>92</v>
      </c>
      <c r="F219" s="45" t="s">
        <v>87</v>
      </c>
      <c r="G219" s="46"/>
      <c r="H219" s="45" t="s">
        <v>77</v>
      </c>
      <c r="I219" s="45" t="s">
        <v>77</v>
      </c>
      <c r="J219" s="45" t="s">
        <v>77</v>
      </c>
      <c r="K219" s="45" t="s">
        <v>77</v>
      </c>
      <c r="L219" s="45" t="s">
        <v>77</v>
      </c>
      <c r="M219" s="45" t="s">
        <v>77</v>
      </c>
      <c r="N219" s="45" t="s">
        <v>77</v>
      </c>
      <c r="O219" s="45" t="s">
        <v>77</v>
      </c>
      <c r="P219" s="45" t="s">
        <v>77</v>
      </c>
      <c r="Q219" s="45" t="s">
        <v>77</v>
      </c>
      <c r="R219" s="45" t="s">
        <v>77</v>
      </c>
      <c r="S219" s="45" t="s">
        <v>77</v>
      </c>
      <c r="T219" s="45" t="s">
        <v>77</v>
      </c>
      <c r="U219" s="45" t="s">
        <v>77</v>
      </c>
      <c r="V219" s="45" t="s">
        <v>77</v>
      </c>
      <c r="W219" s="45" t="s">
        <v>77</v>
      </c>
      <c r="X219" s="45" t="s">
        <v>77</v>
      </c>
      <c r="Y219" s="45" t="s">
        <v>77</v>
      </c>
      <c r="Z219" s="45" t="s">
        <v>77</v>
      </c>
      <c r="AA219" s="45" t="s">
        <v>77</v>
      </c>
      <c r="AB219" s="45" t="s">
        <v>77</v>
      </c>
      <c r="AC219" s="46"/>
      <c r="AD219" s="46"/>
      <c r="AE219" s="46"/>
      <c r="AF219" s="46"/>
      <c r="AG219" s="46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</row>
    <row r="220" spans="1:52" ht="15" hidden="1" customHeight="1">
      <c r="A220" s="44">
        <v>217</v>
      </c>
      <c r="B220" s="45" t="s">
        <v>83</v>
      </c>
      <c r="C220" s="45" t="s">
        <v>79</v>
      </c>
      <c r="D220" s="45" t="s">
        <v>84</v>
      </c>
      <c r="E220" s="45" t="s">
        <v>92</v>
      </c>
      <c r="F220" s="45" t="s">
        <v>82</v>
      </c>
      <c r="G220" s="46"/>
      <c r="H220" s="45" t="s">
        <v>77</v>
      </c>
      <c r="I220" s="45" t="s">
        <v>77</v>
      </c>
      <c r="J220" s="45" t="s">
        <v>77</v>
      </c>
      <c r="K220" s="45" t="s">
        <v>77</v>
      </c>
      <c r="L220" s="45" t="s">
        <v>77</v>
      </c>
      <c r="M220" s="45" t="s">
        <v>77</v>
      </c>
      <c r="N220" s="45" t="s">
        <v>77</v>
      </c>
      <c r="O220" s="45" t="s">
        <v>77</v>
      </c>
      <c r="P220" s="45" t="s">
        <v>77</v>
      </c>
      <c r="Q220" s="45" t="s">
        <v>77</v>
      </c>
      <c r="R220" s="45" t="s">
        <v>77</v>
      </c>
      <c r="S220" s="45" t="s">
        <v>77</v>
      </c>
      <c r="T220" s="45" t="s">
        <v>77</v>
      </c>
      <c r="U220" s="45" t="s">
        <v>77</v>
      </c>
      <c r="V220" s="45" t="s">
        <v>77</v>
      </c>
      <c r="W220" s="45" t="s">
        <v>77</v>
      </c>
      <c r="X220" s="45" t="s">
        <v>77</v>
      </c>
      <c r="Y220" s="45" t="s">
        <v>77</v>
      </c>
      <c r="Z220" s="45" t="s">
        <v>77</v>
      </c>
      <c r="AA220" s="45" t="s">
        <v>77</v>
      </c>
      <c r="AB220" s="45" t="s">
        <v>77</v>
      </c>
      <c r="AC220" s="46"/>
      <c r="AD220" s="46"/>
      <c r="AE220" s="46"/>
      <c r="AF220" s="46"/>
      <c r="AG220" s="46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</row>
    <row r="221" spans="1:52" ht="15" hidden="1" customHeight="1">
      <c r="A221" s="44">
        <v>218</v>
      </c>
      <c r="B221" s="45" t="s">
        <v>83</v>
      </c>
      <c r="C221" s="45" t="s">
        <v>89</v>
      </c>
      <c r="D221" s="45" t="s">
        <v>84</v>
      </c>
      <c r="E221" s="45" t="s">
        <v>92</v>
      </c>
      <c r="F221" s="45" t="s">
        <v>87</v>
      </c>
      <c r="G221" s="46"/>
      <c r="H221" s="45" t="s">
        <v>77</v>
      </c>
      <c r="I221" s="45" t="s">
        <v>77</v>
      </c>
      <c r="J221" s="45" t="s">
        <v>77</v>
      </c>
      <c r="K221" s="45" t="s">
        <v>77</v>
      </c>
      <c r="L221" s="45" t="s">
        <v>77</v>
      </c>
      <c r="M221" s="45" t="s">
        <v>77</v>
      </c>
      <c r="N221" s="45" t="s">
        <v>77</v>
      </c>
      <c r="O221" s="45" t="s">
        <v>77</v>
      </c>
      <c r="P221" s="45" t="s">
        <v>77</v>
      </c>
      <c r="Q221" s="45" t="s">
        <v>77</v>
      </c>
      <c r="R221" s="45" t="s">
        <v>77</v>
      </c>
      <c r="S221" s="45" t="s">
        <v>77</v>
      </c>
      <c r="T221" s="45" t="s">
        <v>77</v>
      </c>
      <c r="U221" s="45" t="s">
        <v>77</v>
      </c>
      <c r="V221" s="45" t="s">
        <v>77</v>
      </c>
      <c r="W221" s="45" t="s">
        <v>77</v>
      </c>
      <c r="X221" s="45" t="s">
        <v>77</v>
      </c>
      <c r="Y221" s="45" t="s">
        <v>77</v>
      </c>
      <c r="Z221" s="45" t="s">
        <v>77</v>
      </c>
      <c r="AA221" s="45" t="s">
        <v>77</v>
      </c>
      <c r="AB221" s="45" t="s">
        <v>77</v>
      </c>
      <c r="AC221" s="46"/>
      <c r="AD221" s="46"/>
      <c r="AE221" s="46"/>
      <c r="AF221" s="46"/>
      <c r="AG221" s="46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</row>
    <row r="222" spans="1:52" ht="15" hidden="1" customHeight="1">
      <c r="A222" s="44">
        <v>219</v>
      </c>
      <c r="B222" s="45" t="s">
        <v>83</v>
      </c>
      <c r="C222" s="45" t="s">
        <v>91</v>
      </c>
      <c r="D222" s="45" t="s">
        <v>84</v>
      </c>
      <c r="E222" s="45" t="s">
        <v>92</v>
      </c>
      <c r="F222" s="45" t="s">
        <v>82</v>
      </c>
      <c r="G222" s="46"/>
      <c r="H222" s="45" t="s">
        <v>77</v>
      </c>
      <c r="I222" s="45" t="s">
        <v>77</v>
      </c>
      <c r="J222" s="45" t="s">
        <v>77</v>
      </c>
      <c r="K222" s="45" t="s">
        <v>77</v>
      </c>
      <c r="L222" s="45" t="s">
        <v>77</v>
      </c>
      <c r="M222" s="45" t="s">
        <v>77</v>
      </c>
      <c r="N222" s="45" t="s">
        <v>77</v>
      </c>
      <c r="O222" s="45" t="s">
        <v>77</v>
      </c>
      <c r="P222" s="45" t="s">
        <v>77</v>
      </c>
      <c r="Q222" s="45" t="s">
        <v>77</v>
      </c>
      <c r="R222" s="45" t="s">
        <v>77</v>
      </c>
      <c r="S222" s="45" t="s">
        <v>77</v>
      </c>
      <c r="T222" s="45" t="s">
        <v>77</v>
      </c>
      <c r="U222" s="45" t="s">
        <v>77</v>
      </c>
      <c r="V222" s="45" t="s">
        <v>77</v>
      </c>
      <c r="W222" s="45" t="s">
        <v>77</v>
      </c>
      <c r="X222" s="45" t="s">
        <v>77</v>
      </c>
      <c r="Y222" s="45" t="s">
        <v>77</v>
      </c>
      <c r="Z222" s="45" t="s">
        <v>77</v>
      </c>
      <c r="AA222" s="45" t="s">
        <v>77</v>
      </c>
      <c r="AB222" s="45" t="s">
        <v>77</v>
      </c>
      <c r="AC222" s="46"/>
      <c r="AD222" s="46"/>
      <c r="AE222" s="46"/>
      <c r="AF222" s="46"/>
      <c r="AG222" s="46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</row>
    <row r="223" spans="1:52" ht="15" hidden="1" customHeight="1">
      <c r="A223" s="44">
        <v>220</v>
      </c>
      <c r="B223" s="45" t="s">
        <v>83</v>
      </c>
      <c r="C223" s="45" t="s">
        <v>91</v>
      </c>
      <c r="D223" s="45" t="s">
        <v>84</v>
      </c>
      <c r="E223" s="45" t="s">
        <v>92</v>
      </c>
      <c r="F223" s="45" t="s">
        <v>87</v>
      </c>
      <c r="G223" s="46"/>
      <c r="H223" s="45" t="s">
        <v>77</v>
      </c>
      <c r="I223" s="45" t="s">
        <v>77</v>
      </c>
      <c r="J223" s="45" t="s">
        <v>77</v>
      </c>
      <c r="K223" s="45" t="s">
        <v>77</v>
      </c>
      <c r="L223" s="45" t="s">
        <v>77</v>
      </c>
      <c r="M223" s="45" t="s">
        <v>77</v>
      </c>
      <c r="N223" s="45" t="s">
        <v>77</v>
      </c>
      <c r="O223" s="45" t="s">
        <v>77</v>
      </c>
      <c r="P223" s="45" t="s">
        <v>77</v>
      </c>
      <c r="Q223" s="45" t="s">
        <v>77</v>
      </c>
      <c r="R223" s="45" t="s">
        <v>77</v>
      </c>
      <c r="S223" s="45" t="s">
        <v>77</v>
      </c>
      <c r="T223" s="45" t="s">
        <v>77</v>
      </c>
      <c r="U223" s="45" t="s">
        <v>77</v>
      </c>
      <c r="V223" s="45" t="s">
        <v>77</v>
      </c>
      <c r="W223" s="45" t="s">
        <v>77</v>
      </c>
      <c r="X223" s="45" t="s">
        <v>77</v>
      </c>
      <c r="Y223" s="45" t="s">
        <v>77</v>
      </c>
      <c r="Z223" s="45" t="s">
        <v>77</v>
      </c>
      <c r="AA223" s="45" t="s">
        <v>77</v>
      </c>
      <c r="AB223" s="45" t="s">
        <v>77</v>
      </c>
      <c r="AC223" s="46"/>
      <c r="AD223" s="46"/>
      <c r="AE223" s="46"/>
      <c r="AF223" s="46"/>
      <c r="AG223" s="46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</row>
    <row r="224" spans="1:52" ht="15" hidden="1" customHeight="1">
      <c r="A224" s="44">
        <v>221</v>
      </c>
      <c r="B224" s="45" t="s">
        <v>83</v>
      </c>
      <c r="C224" s="45" t="s">
        <v>91</v>
      </c>
      <c r="D224" s="45" t="s">
        <v>84</v>
      </c>
      <c r="E224" s="45" t="s">
        <v>92</v>
      </c>
      <c r="F224" s="45" t="s">
        <v>82</v>
      </c>
      <c r="G224" s="46"/>
      <c r="H224" s="45" t="s">
        <v>77</v>
      </c>
      <c r="I224" s="45" t="s">
        <v>77</v>
      </c>
      <c r="J224" s="45" t="s">
        <v>77</v>
      </c>
      <c r="K224" s="45" t="s">
        <v>77</v>
      </c>
      <c r="L224" s="45" t="s">
        <v>77</v>
      </c>
      <c r="M224" s="45" t="s">
        <v>77</v>
      </c>
      <c r="N224" s="45" t="s">
        <v>77</v>
      </c>
      <c r="O224" s="45" t="s">
        <v>77</v>
      </c>
      <c r="P224" s="45" t="s">
        <v>77</v>
      </c>
      <c r="Q224" s="45" t="s">
        <v>77</v>
      </c>
      <c r="R224" s="45" t="s">
        <v>77</v>
      </c>
      <c r="S224" s="45" t="s">
        <v>77</v>
      </c>
      <c r="T224" s="45" t="s">
        <v>77</v>
      </c>
      <c r="U224" s="45" t="s">
        <v>77</v>
      </c>
      <c r="V224" s="45" t="s">
        <v>77</v>
      </c>
      <c r="W224" s="45" t="s">
        <v>77</v>
      </c>
      <c r="X224" s="45" t="s">
        <v>77</v>
      </c>
      <c r="Y224" s="45" t="s">
        <v>77</v>
      </c>
      <c r="Z224" s="45" t="s">
        <v>77</v>
      </c>
      <c r="AA224" s="45" t="s">
        <v>77</v>
      </c>
      <c r="AB224" s="45" t="s">
        <v>77</v>
      </c>
      <c r="AC224" s="46"/>
      <c r="AD224" s="46"/>
      <c r="AE224" s="46"/>
      <c r="AF224" s="46"/>
      <c r="AG224" s="46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</row>
    <row r="225" spans="1:52" ht="15" hidden="1" customHeight="1">
      <c r="A225" s="44">
        <v>222</v>
      </c>
      <c r="B225" s="45" t="s">
        <v>83</v>
      </c>
      <c r="C225" s="45" t="s">
        <v>91</v>
      </c>
      <c r="D225" s="45" t="s">
        <v>84</v>
      </c>
      <c r="E225" s="45" t="s">
        <v>92</v>
      </c>
      <c r="F225" s="45" t="s">
        <v>87</v>
      </c>
      <c r="G225" s="46"/>
      <c r="H225" s="45" t="s">
        <v>77</v>
      </c>
      <c r="I225" s="45" t="s">
        <v>77</v>
      </c>
      <c r="J225" s="45" t="s">
        <v>77</v>
      </c>
      <c r="K225" s="45" t="s">
        <v>77</v>
      </c>
      <c r="L225" s="45" t="s">
        <v>77</v>
      </c>
      <c r="M225" s="45" t="s">
        <v>77</v>
      </c>
      <c r="N225" s="45" t="s">
        <v>77</v>
      </c>
      <c r="O225" s="45" t="s">
        <v>77</v>
      </c>
      <c r="P225" s="45" t="s">
        <v>77</v>
      </c>
      <c r="Q225" s="45" t="s">
        <v>77</v>
      </c>
      <c r="R225" s="45" t="s">
        <v>77</v>
      </c>
      <c r="S225" s="45" t="s">
        <v>77</v>
      </c>
      <c r="T225" s="45" t="s">
        <v>77</v>
      </c>
      <c r="U225" s="45" t="s">
        <v>77</v>
      </c>
      <c r="V225" s="45" t="s">
        <v>77</v>
      </c>
      <c r="W225" s="45" t="s">
        <v>77</v>
      </c>
      <c r="X225" s="45" t="s">
        <v>77</v>
      </c>
      <c r="Y225" s="45" t="s">
        <v>77</v>
      </c>
      <c r="Z225" s="45" t="s">
        <v>77</v>
      </c>
      <c r="AA225" s="45" t="s">
        <v>77</v>
      </c>
      <c r="AB225" s="45" t="s">
        <v>77</v>
      </c>
      <c r="AC225" s="46"/>
      <c r="AD225" s="46"/>
      <c r="AE225" s="46"/>
      <c r="AF225" s="46"/>
      <c r="AG225" s="46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</row>
    <row r="226" spans="1:52" ht="15" hidden="1" customHeight="1">
      <c r="A226" s="44">
        <v>223</v>
      </c>
      <c r="B226" s="45" t="s">
        <v>83</v>
      </c>
      <c r="C226" s="45" t="s">
        <v>89</v>
      </c>
      <c r="D226" s="45" t="s">
        <v>84</v>
      </c>
      <c r="E226" s="45" t="s">
        <v>92</v>
      </c>
      <c r="F226" s="45" t="s">
        <v>87</v>
      </c>
      <c r="G226" s="46"/>
      <c r="H226" s="45" t="s">
        <v>77</v>
      </c>
      <c r="I226" s="45" t="s">
        <v>77</v>
      </c>
      <c r="J226" s="45" t="s">
        <v>77</v>
      </c>
      <c r="K226" s="45" t="s">
        <v>77</v>
      </c>
      <c r="L226" s="45" t="s">
        <v>77</v>
      </c>
      <c r="M226" s="45" t="s">
        <v>77</v>
      </c>
      <c r="N226" s="45" t="s">
        <v>77</v>
      </c>
      <c r="O226" s="45" t="s">
        <v>77</v>
      </c>
      <c r="P226" s="45" t="s">
        <v>77</v>
      </c>
      <c r="Q226" s="45" t="s">
        <v>77</v>
      </c>
      <c r="R226" s="45" t="s">
        <v>77</v>
      </c>
      <c r="S226" s="45" t="s">
        <v>77</v>
      </c>
      <c r="T226" s="45" t="s">
        <v>77</v>
      </c>
      <c r="U226" s="45" t="s">
        <v>77</v>
      </c>
      <c r="V226" s="45" t="s">
        <v>77</v>
      </c>
      <c r="W226" s="45" t="s">
        <v>77</v>
      </c>
      <c r="X226" s="45" t="s">
        <v>77</v>
      </c>
      <c r="Y226" s="45" t="s">
        <v>77</v>
      </c>
      <c r="Z226" s="45" t="s">
        <v>77</v>
      </c>
      <c r="AA226" s="45" t="s">
        <v>77</v>
      </c>
      <c r="AB226" s="45" t="s">
        <v>77</v>
      </c>
      <c r="AC226" s="46"/>
      <c r="AD226" s="46"/>
      <c r="AE226" s="46"/>
      <c r="AF226" s="46"/>
      <c r="AG226" s="46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</row>
    <row r="227" spans="1:52" ht="15" hidden="1" customHeight="1">
      <c r="A227" s="44">
        <v>224</v>
      </c>
      <c r="B227" s="45" t="s">
        <v>83</v>
      </c>
      <c r="C227" s="45" t="s">
        <v>91</v>
      </c>
      <c r="D227" s="45" t="s">
        <v>84</v>
      </c>
      <c r="E227" s="45" t="s">
        <v>92</v>
      </c>
      <c r="F227" s="45" t="s">
        <v>82</v>
      </c>
      <c r="G227" s="46"/>
      <c r="H227" s="45" t="s">
        <v>77</v>
      </c>
      <c r="I227" s="45" t="s">
        <v>77</v>
      </c>
      <c r="J227" s="45" t="s">
        <v>77</v>
      </c>
      <c r="K227" s="45" t="s">
        <v>77</v>
      </c>
      <c r="L227" s="45" t="s">
        <v>77</v>
      </c>
      <c r="M227" s="45" t="s">
        <v>77</v>
      </c>
      <c r="N227" s="45" t="s">
        <v>77</v>
      </c>
      <c r="O227" s="45" t="s">
        <v>77</v>
      </c>
      <c r="P227" s="45" t="s">
        <v>77</v>
      </c>
      <c r="Q227" s="45" t="s">
        <v>77</v>
      </c>
      <c r="R227" s="45" t="s">
        <v>77</v>
      </c>
      <c r="S227" s="45" t="s">
        <v>77</v>
      </c>
      <c r="T227" s="45" t="s">
        <v>77</v>
      </c>
      <c r="U227" s="45" t="s">
        <v>77</v>
      </c>
      <c r="V227" s="45" t="s">
        <v>77</v>
      </c>
      <c r="W227" s="45" t="s">
        <v>77</v>
      </c>
      <c r="X227" s="45" t="s">
        <v>77</v>
      </c>
      <c r="Y227" s="45" t="s">
        <v>77</v>
      </c>
      <c r="Z227" s="45" t="s">
        <v>77</v>
      </c>
      <c r="AA227" s="45" t="s">
        <v>77</v>
      </c>
      <c r="AB227" s="45" t="s">
        <v>77</v>
      </c>
      <c r="AC227" s="46"/>
      <c r="AD227" s="46"/>
      <c r="AE227" s="46"/>
      <c r="AF227" s="46"/>
      <c r="AG227" s="46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</row>
    <row r="228" spans="1:52" ht="15" hidden="1" customHeight="1">
      <c r="A228" s="44">
        <v>225</v>
      </c>
      <c r="B228" s="45" t="s">
        <v>78</v>
      </c>
      <c r="C228" s="45" t="s">
        <v>91</v>
      </c>
      <c r="D228" s="45" t="s">
        <v>84</v>
      </c>
      <c r="E228" s="45" t="s">
        <v>92</v>
      </c>
      <c r="F228" s="45" t="s">
        <v>87</v>
      </c>
      <c r="G228" s="46"/>
      <c r="H228" s="45" t="s">
        <v>77</v>
      </c>
      <c r="I228" s="45" t="s">
        <v>77</v>
      </c>
      <c r="J228" s="45" t="s">
        <v>77</v>
      </c>
      <c r="K228" s="45" t="s">
        <v>77</v>
      </c>
      <c r="L228" s="45" t="s">
        <v>77</v>
      </c>
      <c r="M228" s="45" t="s">
        <v>77</v>
      </c>
      <c r="N228" s="45" t="s">
        <v>77</v>
      </c>
      <c r="O228" s="45" t="s">
        <v>77</v>
      </c>
      <c r="P228" s="45" t="s">
        <v>77</v>
      </c>
      <c r="Q228" s="45" t="s">
        <v>77</v>
      </c>
      <c r="R228" s="45" t="s">
        <v>77</v>
      </c>
      <c r="S228" s="45" t="s">
        <v>77</v>
      </c>
      <c r="T228" s="45" t="s">
        <v>77</v>
      </c>
      <c r="U228" s="45" t="s">
        <v>77</v>
      </c>
      <c r="V228" s="45" t="s">
        <v>77</v>
      </c>
      <c r="W228" s="45" t="s">
        <v>77</v>
      </c>
      <c r="X228" s="45" t="s">
        <v>77</v>
      </c>
      <c r="Y228" s="45" t="s">
        <v>77</v>
      </c>
      <c r="Z228" s="45" t="s">
        <v>77</v>
      </c>
      <c r="AA228" s="45" t="s">
        <v>77</v>
      </c>
      <c r="AB228" s="45" t="s">
        <v>77</v>
      </c>
      <c r="AC228" s="46"/>
      <c r="AD228" s="46"/>
      <c r="AE228" s="46"/>
      <c r="AF228" s="46"/>
      <c r="AG228" s="46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</row>
    <row r="229" spans="1:52" ht="15" hidden="1" customHeight="1">
      <c r="A229" s="44">
        <v>226</v>
      </c>
      <c r="B229" s="45" t="s">
        <v>78</v>
      </c>
      <c r="C229" s="45" t="s">
        <v>79</v>
      </c>
      <c r="D229" s="45" t="s">
        <v>84</v>
      </c>
      <c r="E229" s="45" t="s">
        <v>92</v>
      </c>
      <c r="F229" s="45" t="s">
        <v>87</v>
      </c>
      <c r="G229" s="46"/>
      <c r="H229" s="45" t="s">
        <v>77</v>
      </c>
      <c r="I229" s="45" t="s">
        <v>77</v>
      </c>
      <c r="J229" s="45" t="s">
        <v>77</v>
      </c>
      <c r="K229" s="45" t="s">
        <v>77</v>
      </c>
      <c r="L229" s="45" t="s">
        <v>77</v>
      </c>
      <c r="M229" s="45" t="s">
        <v>77</v>
      </c>
      <c r="N229" s="45" t="s">
        <v>77</v>
      </c>
      <c r="O229" s="45" t="s">
        <v>77</v>
      </c>
      <c r="P229" s="45" t="s">
        <v>77</v>
      </c>
      <c r="Q229" s="45" t="s">
        <v>77</v>
      </c>
      <c r="R229" s="45" t="s">
        <v>77</v>
      </c>
      <c r="S229" s="45" t="s">
        <v>77</v>
      </c>
      <c r="T229" s="45" t="s">
        <v>77</v>
      </c>
      <c r="U229" s="45" t="s">
        <v>77</v>
      </c>
      <c r="V229" s="45" t="s">
        <v>77</v>
      </c>
      <c r="W229" s="45" t="s">
        <v>77</v>
      </c>
      <c r="X229" s="45" t="s">
        <v>77</v>
      </c>
      <c r="Y229" s="45" t="s">
        <v>77</v>
      </c>
      <c r="Z229" s="45" t="s">
        <v>77</v>
      </c>
      <c r="AA229" s="45" t="s">
        <v>77</v>
      </c>
      <c r="AB229" s="45" t="s">
        <v>77</v>
      </c>
      <c r="AC229" s="46"/>
      <c r="AD229" s="46"/>
      <c r="AE229" s="46"/>
      <c r="AF229" s="46"/>
      <c r="AG229" s="46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</row>
    <row r="230" spans="1:52" ht="15" hidden="1" customHeight="1">
      <c r="A230" s="44">
        <v>227</v>
      </c>
      <c r="B230" s="45" t="s">
        <v>83</v>
      </c>
      <c r="C230" s="45" t="s">
        <v>91</v>
      </c>
      <c r="D230" s="45" t="s">
        <v>84</v>
      </c>
      <c r="E230" s="45" t="s">
        <v>92</v>
      </c>
      <c r="F230" s="45" t="s">
        <v>82</v>
      </c>
      <c r="G230" s="46"/>
      <c r="H230" s="45" t="s">
        <v>77</v>
      </c>
      <c r="I230" s="45" t="s">
        <v>77</v>
      </c>
      <c r="J230" s="45" t="s">
        <v>77</v>
      </c>
      <c r="K230" s="45" t="s">
        <v>77</v>
      </c>
      <c r="L230" s="45" t="s">
        <v>77</v>
      </c>
      <c r="M230" s="45" t="s">
        <v>77</v>
      </c>
      <c r="N230" s="45" t="s">
        <v>77</v>
      </c>
      <c r="O230" s="45" t="s">
        <v>77</v>
      </c>
      <c r="P230" s="45" t="s">
        <v>77</v>
      </c>
      <c r="Q230" s="45" t="s">
        <v>77</v>
      </c>
      <c r="R230" s="45" t="s">
        <v>77</v>
      </c>
      <c r="S230" s="45" t="s">
        <v>77</v>
      </c>
      <c r="T230" s="45" t="s">
        <v>77</v>
      </c>
      <c r="U230" s="45" t="s">
        <v>77</v>
      </c>
      <c r="V230" s="45" t="s">
        <v>77</v>
      </c>
      <c r="W230" s="45" t="s">
        <v>77</v>
      </c>
      <c r="X230" s="45" t="s">
        <v>77</v>
      </c>
      <c r="Y230" s="45" t="s">
        <v>77</v>
      </c>
      <c r="Z230" s="45" t="s">
        <v>77</v>
      </c>
      <c r="AA230" s="45" t="s">
        <v>77</v>
      </c>
      <c r="AB230" s="45" t="s">
        <v>77</v>
      </c>
      <c r="AC230" s="46"/>
      <c r="AD230" s="46"/>
      <c r="AE230" s="46"/>
      <c r="AF230" s="46"/>
      <c r="AG230" s="46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</row>
    <row r="231" spans="1:52" ht="15" customHeight="1">
      <c r="A231" s="44">
        <v>228</v>
      </c>
      <c r="B231" s="45" t="s">
        <v>83</v>
      </c>
      <c r="C231" s="45" t="s">
        <v>91</v>
      </c>
      <c r="D231" s="45" t="s">
        <v>84</v>
      </c>
      <c r="E231" s="45" t="s">
        <v>92</v>
      </c>
      <c r="F231" s="45" t="s">
        <v>82</v>
      </c>
      <c r="G231" s="46"/>
      <c r="H231" s="45" t="s">
        <v>77</v>
      </c>
      <c r="I231" s="45" t="s">
        <v>77</v>
      </c>
      <c r="J231" s="45" t="s">
        <v>77</v>
      </c>
      <c r="K231" s="45" t="s">
        <v>77</v>
      </c>
      <c r="L231" s="45" t="s">
        <v>77</v>
      </c>
      <c r="M231" s="45" t="s">
        <v>77</v>
      </c>
      <c r="N231" s="45" t="s">
        <v>77</v>
      </c>
      <c r="O231" s="45" t="s">
        <v>77</v>
      </c>
      <c r="P231" s="45" t="s">
        <v>77</v>
      </c>
      <c r="Q231" s="45" t="s">
        <v>77</v>
      </c>
      <c r="R231" s="45" t="s">
        <v>77</v>
      </c>
      <c r="S231" s="45" t="s">
        <v>77</v>
      </c>
      <c r="T231" s="45" t="s">
        <v>77</v>
      </c>
      <c r="U231" s="45" t="s">
        <v>77</v>
      </c>
      <c r="V231" s="45" t="s">
        <v>77</v>
      </c>
      <c r="W231" s="45" t="s">
        <v>77</v>
      </c>
      <c r="X231" s="45" t="s">
        <v>77</v>
      </c>
      <c r="Y231" s="45" t="s">
        <v>77</v>
      </c>
      <c r="Z231" s="45" t="s">
        <v>77</v>
      </c>
      <c r="AA231" s="45" t="s">
        <v>77</v>
      </c>
      <c r="AB231" s="45" t="s">
        <v>77</v>
      </c>
      <c r="AC231" s="45"/>
      <c r="AD231" s="46"/>
      <c r="AE231" s="46"/>
      <c r="AF231" s="46"/>
      <c r="AG231" s="46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</row>
    <row r="232" spans="1:52" ht="15" customHeight="1">
      <c r="A232" s="44">
        <v>229</v>
      </c>
      <c r="B232" s="45" t="s">
        <v>83</v>
      </c>
      <c r="C232" s="45" t="s">
        <v>79</v>
      </c>
      <c r="D232" s="45" t="s">
        <v>84</v>
      </c>
      <c r="E232" s="45" t="s">
        <v>92</v>
      </c>
      <c r="F232" s="45" t="s">
        <v>88</v>
      </c>
      <c r="G232" s="46"/>
      <c r="H232" s="45" t="s">
        <v>77</v>
      </c>
      <c r="I232" s="45" t="s">
        <v>77</v>
      </c>
      <c r="J232" s="45" t="s">
        <v>77</v>
      </c>
      <c r="K232" s="45" t="s">
        <v>77</v>
      </c>
      <c r="L232" s="45" t="s">
        <v>77</v>
      </c>
      <c r="M232" s="45" t="s">
        <v>77</v>
      </c>
      <c r="N232" s="45" t="s">
        <v>77</v>
      </c>
      <c r="O232" s="45" t="s">
        <v>77</v>
      </c>
      <c r="P232" s="45" t="s">
        <v>77</v>
      </c>
      <c r="Q232" s="45" t="s">
        <v>77</v>
      </c>
      <c r="R232" s="45" t="s">
        <v>77</v>
      </c>
      <c r="S232" s="45" t="s">
        <v>77</v>
      </c>
      <c r="T232" s="45" t="s">
        <v>77</v>
      </c>
      <c r="U232" s="45" t="s">
        <v>77</v>
      </c>
      <c r="V232" s="45" t="s">
        <v>77</v>
      </c>
      <c r="W232" s="45" t="s">
        <v>77</v>
      </c>
      <c r="X232" s="45" t="s">
        <v>77</v>
      </c>
      <c r="Y232" s="45" t="s">
        <v>77</v>
      </c>
      <c r="Z232" s="45" t="s">
        <v>77</v>
      </c>
      <c r="AA232" s="45" t="s">
        <v>77</v>
      </c>
      <c r="AB232" s="45" t="s">
        <v>77</v>
      </c>
      <c r="AC232" s="45"/>
      <c r="AD232" s="46"/>
      <c r="AE232" s="46"/>
      <c r="AF232" s="46"/>
      <c r="AG232" s="46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</row>
    <row r="233" spans="1:52" ht="15" customHeight="1">
      <c r="A233" s="44">
        <v>230</v>
      </c>
      <c r="B233" s="45" t="s">
        <v>83</v>
      </c>
      <c r="C233" s="45" t="s">
        <v>91</v>
      </c>
      <c r="D233" s="45" t="s">
        <v>84</v>
      </c>
      <c r="E233" s="45" t="s">
        <v>92</v>
      </c>
      <c r="F233" s="45" t="s">
        <v>87</v>
      </c>
      <c r="G233" s="45" t="s">
        <v>184</v>
      </c>
      <c r="H233" s="45" t="s">
        <v>77</v>
      </c>
      <c r="I233" s="45" t="s">
        <v>77</v>
      </c>
      <c r="J233" s="45" t="s">
        <v>77</v>
      </c>
      <c r="K233" s="45" t="s">
        <v>77</v>
      </c>
      <c r="L233" s="45" t="s">
        <v>77</v>
      </c>
      <c r="M233" s="45" t="s">
        <v>77</v>
      </c>
      <c r="N233" s="45" t="s">
        <v>77</v>
      </c>
      <c r="O233" s="45" t="s">
        <v>77</v>
      </c>
      <c r="P233" s="45" t="s">
        <v>77</v>
      </c>
      <c r="Q233" s="45" t="s">
        <v>77</v>
      </c>
      <c r="R233" s="45" t="s">
        <v>77</v>
      </c>
      <c r="S233" s="45" t="s">
        <v>77</v>
      </c>
      <c r="T233" s="45" t="s">
        <v>77</v>
      </c>
      <c r="U233" s="45" t="s">
        <v>77</v>
      </c>
      <c r="V233" s="45" t="s">
        <v>77</v>
      </c>
      <c r="W233" s="45" t="s">
        <v>77</v>
      </c>
      <c r="X233" s="45" t="s">
        <v>77</v>
      </c>
      <c r="Y233" s="45" t="s">
        <v>77</v>
      </c>
      <c r="Z233" s="45" t="s">
        <v>77</v>
      </c>
      <c r="AA233" s="45" t="s">
        <v>77</v>
      </c>
      <c r="AB233" s="45" t="s">
        <v>77</v>
      </c>
      <c r="AC233" s="45"/>
      <c r="AD233" s="46"/>
      <c r="AE233" s="46"/>
      <c r="AF233" s="46"/>
      <c r="AG233" s="46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</row>
    <row r="234" spans="1:52" ht="15" hidden="1" customHeight="1">
      <c r="A234" s="44">
        <v>231</v>
      </c>
      <c r="B234" s="45" t="s">
        <v>78</v>
      </c>
      <c r="C234" s="45" t="s">
        <v>89</v>
      </c>
      <c r="D234" s="45" t="s">
        <v>84</v>
      </c>
      <c r="E234" s="45" t="s">
        <v>92</v>
      </c>
      <c r="F234" s="45" t="s">
        <v>87</v>
      </c>
      <c r="G234" s="46"/>
      <c r="H234" s="45" t="s">
        <v>77</v>
      </c>
      <c r="I234" s="45" t="s">
        <v>77</v>
      </c>
      <c r="J234" s="45" t="s">
        <v>77</v>
      </c>
      <c r="K234" s="45" t="s">
        <v>77</v>
      </c>
      <c r="L234" s="45" t="s">
        <v>77</v>
      </c>
      <c r="M234" s="45" t="s">
        <v>77</v>
      </c>
      <c r="N234" s="45" t="s">
        <v>77</v>
      </c>
      <c r="O234" s="45" t="s">
        <v>77</v>
      </c>
      <c r="P234" s="45" t="s">
        <v>77</v>
      </c>
      <c r="Q234" s="45" t="s">
        <v>77</v>
      </c>
      <c r="R234" s="45" t="s">
        <v>77</v>
      </c>
      <c r="S234" s="45" t="s">
        <v>77</v>
      </c>
      <c r="T234" s="45" t="s">
        <v>77</v>
      </c>
      <c r="U234" s="45" t="s">
        <v>77</v>
      </c>
      <c r="V234" s="45" t="s">
        <v>77</v>
      </c>
      <c r="W234" s="45" t="s">
        <v>77</v>
      </c>
      <c r="X234" s="45" t="s">
        <v>77</v>
      </c>
      <c r="Y234" s="45" t="s">
        <v>77</v>
      </c>
      <c r="Z234" s="45" t="s">
        <v>77</v>
      </c>
      <c r="AA234" s="45" t="s">
        <v>77</v>
      </c>
      <c r="AB234" s="45" t="s">
        <v>77</v>
      </c>
      <c r="AC234" s="46"/>
      <c r="AD234" s="46"/>
      <c r="AE234" s="46"/>
      <c r="AF234" s="46"/>
      <c r="AG234" s="46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</row>
    <row r="235" spans="1:52" ht="15" customHeight="1">
      <c r="A235" s="44">
        <v>232</v>
      </c>
      <c r="B235" s="45" t="s">
        <v>83</v>
      </c>
      <c r="C235" s="45" t="s">
        <v>79</v>
      </c>
      <c r="D235" s="45" t="s">
        <v>84</v>
      </c>
      <c r="E235" s="45" t="s">
        <v>92</v>
      </c>
      <c r="F235" s="45" t="s">
        <v>85</v>
      </c>
      <c r="G235" s="46"/>
      <c r="H235" s="45" t="s">
        <v>77</v>
      </c>
      <c r="I235" s="45" t="s">
        <v>77</v>
      </c>
      <c r="J235" s="45" t="s">
        <v>77</v>
      </c>
      <c r="K235" s="45" t="s">
        <v>77</v>
      </c>
      <c r="L235" s="45" t="s">
        <v>77</v>
      </c>
      <c r="M235" s="45" t="s">
        <v>77</v>
      </c>
      <c r="N235" s="45" t="s">
        <v>77</v>
      </c>
      <c r="O235" s="45" t="s">
        <v>77</v>
      </c>
      <c r="P235" s="45" t="s">
        <v>77</v>
      </c>
      <c r="Q235" s="45" t="s">
        <v>77</v>
      </c>
      <c r="R235" s="45" t="s">
        <v>77</v>
      </c>
      <c r="S235" s="45" t="s">
        <v>77</v>
      </c>
      <c r="T235" s="45" t="s">
        <v>77</v>
      </c>
      <c r="U235" s="45" t="s">
        <v>77</v>
      </c>
      <c r="V235" s="45" t="s">
        <v>77</v>
      </c>
      <c r="W235" s="45" t="s">
        <v>77</v>
      </c>
      <c r="X235" s="45" t="s">
        <v>77</v>
      </c>
      <c r="Y235" s="45" t="s">
        <v>77</v>
      </c>
      <c r="Z235" s="45" t="s">
        <v>77</v>
      </c>
      <c r="AA235" s="45" t="s">
        <v>77</v>
      </c>
      <c r="AB235" s="45" t="s">
        <v>77</v>
      </c>
      <c r="AC235" s="45"/>
      <c r="AD235" s="46"/>
      <c r="AE235" s="46"/>
      <c r="AF235" s="46"/>
      <c r="AG235" s="46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</row>
    <row r="236" spans="1:52" ht="15" hidden="1" customHeight="1">
      <c r="A236" s="44">
        <v>233</v>
      </c>
      <c r="B236" s="45" t="s">
        <v>78</v>
      </c>
      <c r="C236" s="45" t="s">
        <v>89</v>
      </c>
      <c r="D236" s="45" t="s">
        <v>84</v>
      </c>
      <c r="E236" s="45" t="s">
        <v>92</v>
      </c>
      <c r="F236" s="45" t="s">
        <v>82</v>
      </c>
      <c r="G236" s="46"/>
      <c r="H236" s="45" t="s">
        <v>77</v>
      </c>
      <c r="I236" s="45" t="s">
        <v>77</v>
      </c>
      <c r="J236" s="45" t="s">
        <v>77</v>
      </c>
      <c r="K236" s="45" t="s">
        <v>77</v>
      </c>
      <c r="L236" s="45" t="s">
        <v>77</v>
      </c>
      <c r="M236" s="45" t="s">
        <v>77</v>
      </c>
      <c r="N236" s="45" t="s">
        <v>77</v>
      </c>
      <c r="O236" s="45" t="s">
        <v>77</v>
      </c>
      <c r="P236" s="45" t="s">
        <v>77</v>
      </c>
      <c r="Q236" s="45" t="s">
        <v>77</v>
      </c>
      <c r="R236" s="45" t="s">
        <v>77</v>
      </c>
      <c r="S236" s="45" t="s">
        <v>77</v>
      </c>
      <c r="T236" s="45" t="s">
        <v>77</v>
      </c>
      <c r="U236" s="45" t="s">
        <v>77</v>
      </c>
      <c r="V236" s="45" t="s">
        <v>77</v>
      </c>
      <c r="W236" s="45" t="s">
        <v>77</v>
      </c>
      <c r="X236" s="45" t="s">
        <v>77</v>
      </c>
      <c r="Y236" s="45" t="s">
        <v>77</v>
      </c>
      <c r="Z236" s="45" t="s">
        <v>77</v>
      </c>
      <c r="AA236" s="45" t="s">
        <v>77</v>
      </c>
      <c r="AB236" s="45" t="s">
        <v>77</v>
      </c>
      <c r="AC236" s="46"/>
      <c r="AD236" s="46"/>
      <c r="AE236" s="46"/>
      <c r="AF236" s="46"/>
      <c r="AG236" s="46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</row>
    <row r="237" spans="1:52" ht="15" hidden="1" customHeight="1">
      <c r="A237" s="44">
        <v>234</v>
      </c>
      <c r="B237" s="45" t="s">
        <v>83</v>
      </c>
      <c r="C237" s="45" t="s">
        <v>91</v>
      </c>
      <c r="D237" s="45" t="s">
        <v>84</v>
      </c>
      <c r="E237" s="45" t="s">
        <v>92</v>
      </c>
      <c r="F237" s="45" t="s">
        <v>82</v>
      </c>
      <c r="G237" s="46"/>
      <c r="H237" s="45" t="s">
        <v>77</v>
      </c>
      <c r="I237" s="45" t="s">
        <v>77</v>
      </c>
      <c r="J237" s="45" t="s">
        <v>77</v>
      </c>
      <c r="K237" s="45" t="s">
        <v>77</v>
      </c>
      <c r="L237" s="45" t="s">
        <v>77</v>
      </c>
      <c r="M237" s="45" t="s">
        <v>77</v>
      </c>
      <c r="N237" s="45" t="s">
        <v>77</v>
      </c>
      <c r="O237" s="45" t="s">
        <v>77</v>
      </c>
      <c r="P237" s="45" t="s">
        <v>77</v>
      </c>
      <c r="Q237" s="45" t="s">
        <v>77</v>
      </c>
      <c r="R237" s="45" t="s">
        <v>77</v>
      </c>
      <c r="S237" s="45" t="s">
        <v>77</v>
      </c>
      <c r="T237" s="45" t="s">
        <v>77</v>
      </c>
      <c r="U237" s="45" t="s">
        <v>77</v>
      </c>
      <c r="V237" s="45" t="s">
        <v>77</v>
      </c>
      <c r="W237" s="45" t="s">
        <v>77</v>
      </c>
      <c r="X237" s="45" t="s">
        <v>77</v>
      </c>
      <c r="Y237" s="45" t="s">
        <v>77</v>
      </c>
      <c r="Z237" s="45" t="s">
        <v>77</v>
      </c>
      <c r="AA237" s="45" t="s">
        <v>77</v>
      </c>
      <c r="AB237" s="45" t="s">
        <v>77</v>
      </c>
      <c r="AC237" s="46"/>
      <c r="AD237" s="46"/>
      <c r="AE237" s="46"/>
      <c r="AF237" s="46"/>
      <c r="AG237" s="46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</row>
    <row r="238" spans="1:52" ht="15" customHeight="1">
      <c r="A238" s="44">
        <v>235</v>
      </c>
      <c r="B238" s="45" t="s">
        <v>83</v>
      </c>
      <c r="C238" s="45" t="s">
        <v>79</v>
      </c>
      <c r="D238" s="45" t="s">
        <v>84</v>
      </c>
      <c r="E238" s="45" t="s">
        <v>92</v>
      </c>
      <c r="F238" s="45" t="s">
        <v>85</v>
      </c>
      <c r="G238" s="46"/>
      <c r="H238" s="45" t="s">
        <v>77</v>
      </c>
      <c r="I238" s="45" t="s">
        <v>77</v>
      </c>
      <c r="J238" s="45" t="s">
        <v>77</v>
      </c>
      <c r="K238" s="45" t="s">
        <v>77</v>
      </c>
      <c r="L238" s="45" t="s">
        <v>77</v>
      </c>
      <c r="M238" s="45" t="s">
        <v>77</v>
      </c>
      <c r="N238" s="45" t="s">
        <v>77</v>
      </c>
      <c r="O238" s="45" t="s">
        <v>77</v>
      </c>
      <c r="P238" s="45" t="s">
        <v>77</v>
      </c>
      <c r="Q238" s="45" t="s">
        <v>77</v>
      </c>
      <c r="R238" s="45" t="s">
        <v>77</v>
      </c>
      <c r="S238" s="45" t="s">
        <v>77</v>
      </c>
      <c r="T238" s="45" t="s">
        <v>77</v>
      </c>
      <c r="U238" s="45" t="s">
        <v>77</v>
      </c>
      <c r="V238" s="45" t="s">
        <v>77</v>
      </c>
      <c r="W238" s="45" t="s">
        <v>77</v>
      </c>
      <c r="X238" s="45" t="s">
        <v>77</v>
      </c>
      <c r="Y238" s="45" t="s">
        <v>77</v>
      </c>
      <c r="Z238" s="45" t="s">
        <v>77</v>
      </c>
      <c r="AA238" s="45" t="s">
        <v>77</v>
      </c>
      <c r="AB238" s="45" t="s">
        <v>77</v>
      </c>
      <c r="AC238" s="45"/>
      <c r="AD238" s="46"/>
      <c r="AE238" s="46"/>
      <c r="AF238" s="46"/>
      <c r="AG238" s="46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</row>
    <row r="239" spans="1:52" ht="15" hidden="1" customHeight="1">
      <c r="A239" s="44">
        <v>236</v>
      </c>
      <c r="B239" s="45" t="s">
        <v>78</v>
      </c>
      <c r="C239" s="45" t="s">
        <v>97</v>
      </c>
      <c r="D239" s="45" t="s">
        <v>90</v>
      </c>
      <c r="E239" s="45" t="s">
        <v>92</v>
      </c>
      <c r="F239" s="45" t="s">
        <v>82</v>
      </c>
      <c r="G239" s="46"/>
      <c r="H239" s="45" t="s">
        <v>77</v>
      </c>
      <c r="I239" s="45" t="s">
        <v>77</v>
      </c>
      <c r="J239" s="45" t="s">
        <v>77</v>
      </c>
      <c r="K239" s="45" t="s">
        <v>77</v>
      </c>
      <c r="L239" s="45" t="s">
        <v>77</v>
      </c>
      <c r="M239" s="45" t="s">
        <v>77</v>
      </c>
      <c r="N239" s="45" t="s">
        <v>77</v>
      </c>
      <c r="O239" s="45" t="s">
        <v>77</v>
      </c>
      <c r="P239" s="45" t="s">
        <v>77</v>
      </c>
      <c r="Q239" s="45" t="s">
        <v>77</v>
      </c>
      <c r="R239" s="45" t="s">
        <v>77</v>
      </c>
      <c r="S239" s="45" t="s">
        <v>77</v>
      </c>
      <c r="T239" s="45" t="s">
        <v>77</v>
      </c>
      <c r="U239" s="45" t="s">
        <v>77</v>
      </c>
      <c r="V239" s="45" t="s">
        <v>77</v>
      </c>
      <c r="W239" s="45" t="s">
        <v>77</v>
      </c>
      <c r="X239" s="45" t="s">
        <v>77</v>
      </c>
      <c r="Y239" s="45" t="s">
        <v>77</v>
      </c>
      <c r="Z239" s="45" t="s">
        <v>77</v>
      </c>
      <c r="AA239" s="45" t="s">
        <v>77</v>
      </c>
      <c r="AB239" s="45" t="s">
        <v>77</v>
      </c>
      <c r="AC239" s="46"/>
      <c r="AD239" s="46"/>
      <c r="AE239" s="46"/>
      <c r="AF239" s="46"/>
      <c r="AG239" s="46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</row>
    <row r="240" spans="1:52" ht="15" customHeight="1">
      <c r="A240" s="44">
        <v>237</v>
      </c>
      <c r="B240" s="45" t="s">
        <v>83</v>
      </c>
      <c r="C240" s="45" t="s">
        <v>79</v>
      </c>
      <c r="D240" s="45" t="s">
        <v>84</v>
      </c>
      <c r="E240" s="45" t="s">
        <v>92</v>
      </c>
      <c r="F240" s="45" t="s">
        <v>88</v>
      </c>
      <c r="G240" s="46"/>
      <c r="H240" s="45" t="s">
        <v>77</v>
      </c>
      <c r="I240" s="45" t="s">
        <v>77</v>
      </c>
      <c r="J240" s="45" t="s">
        <v>77</v>
      </c>
      <c r="K240" s="45" t="s">
        <v>77</v>
      </c>
      <c r="L240" s="45" t="s">
        <v>77</v>
      </c>
      <c r="M240" s="45" t="s">
        <v>77</v>
      </c>
      <c r="N240" s="45" t="s">
        <v>77</v>
      </c>
      <c r="O240" s="45" t="s">
        <v>77</v>
      </c>
      <c r="P240" s="45" t="s">
        <v>77</v>
      </c>
      <c r="Q240" s="45" t="s">
        <v>77</v>
      </c>
      <c r="R240" s="45" t="s">
        <v>77</v>
      </c>
      <c r="S240" s="45" t="s">
        <v>77</v>
      </c>
      <c r="T240" s="45" t="s">
        <v>77</v>
      </c>
      <c r="U240" s="45" t="s">
        <v>77</v>
      </c>
      <c r="V240" s="45" t="s">
        <v>77</v>
      </c>
      <c r="W240" s="45" t="s">
        <v>77</v>
      </c>
      <c r="X240" s="45" t="s">
        <v>77</v>
      </c>
      <c r="Y240" s="45" t="s">
        <v>77</v>
      </c>
      <c r="Z240" s="45" t="s">
        <v>77</v>
      </c>
      <c r="AA240" s="45" t="s">
        <v>77</v>
      </c>
      <c r="AB240" s="45" t="s">
        <v>77</v>
      </c>
      <c r="AC240" s="45"/>
      <c r="AD240" s="46"/>
      <c r="AE240" s="46"/>
      <c r="AF240" s="46"/>
      <c r="AG240" s="46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</row>
    <row r="241" spans="1:52" ht="15" hidden="1" customHeight="1">
      <c r="A241" s="44">
        <v>238</v>
      </c>
      <c r="B241" s="45" t="s">
        <v>83</v>
      </c>
      <c r="C241" s="45" t="s">
        <v>89</v>
      </c>
      <c r="D241" s="45" t="s">
        <v>84</v>
      </c>
      <c r="E241" s="45" t="s">
        <v>92</v>
      </c>
      <c r="F241" s="45" t="s">
        <v>82</v>
      </c>
      <c r="G241" s="46"/>
      <c r="H241" s="45" t="s">
        <v>77</v>
      </c>
      <c r="I241" s="45" t="s">
        <v>77</v>
      </c>
      <c r="J241" s="45" t="s">
        <v>77</v>
      </c>
      <c r="K241" s="45" t="s">
        <v>77</v>
      </c>
      <c r="L241" s="45" t="s">
        <v>77</v>
      </c>
      <c r="M241" s="45" t="s">
        <v>77</v>
      </c>
      <c r="N241" s="45" t="s">
        <v>77</v>
      </c>
      <c r="O241" s="45" t="s">
        <v>77</v>
      </c>
      <c r="P241" s="45" t="s">
        <v>77</v>
      </c>
      <c r="Q241" s="45" t="s">
        <v>77</v>
      </c>
      <c r="R241" s="45" t="s">
        <v>77</v>
      </c>
      <c r="S241" s="45" t="s">
        <v>77</v>
      </c>
      <c r="T241" s="45" t="s">
        <v>77</v>
      </c>
      <c r="U241" s="45" t="s">
        <v>77</v>
      </c>
      <c r="V241" s="45" t="s">
        <v>77</v>
      </c>
      <c r="W241" s="45" t="s">
        <v>77</v>
      </c>
      <c r="X241" s="45" t="s">
        <v>77</v>
      </c>
      <c r="Y241" s="45" t="s">
        <v>77</v>
      </c>
      <c r="Z241" s="45" t="s">
        <v>77</v>
      </c>
      <c r="AA241" s="45" t="s">
        <v>77</v>
      </c>
      <c r="AB241" s="45" t="s">
        <v>77</v>
      </c>
      <c r="AC241" s="46"/>
      <c r="AD241" s="46"/>
      <c r="AE241" s="46"/>
      <c r="AF241" s="46"/>
      <c r="AG241" s="46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</row>
    <row r="242" spans="1:52" ht="15" hidden="1" customHeight="1">
      <c r="A242" s="44">
        <v>239</v>
      </c>
      <c r="B242" s="45" t="s">
        <v>83</v>
      </c>
      <c r="C242" s="45" t="s">
        <v>79</v>
      </c>
      <c r="D242" s="45" t="s">
        <v>84</v>
      </c>
      <c r="E242" s="45" t="s">
        <v>92</v>
      </c>
      <c r="F242" s="45" t="s">
        <v>88</v>
      </c>
      <c r="G242" s="46"/>
      <c r="H242" s="45" t="s">
        <v>77</v>
      </c>
      <c r="I242" s="45" t="s">
        <v>77</v>
      </c>
      <c r="J242" s="45" t="s">
        <v>77</v>
      </c>
      <c r="K242" s="45" t="s">
        <v>77</v>
      </c>
      <c r="L242" s="45" t="s">
        <v>77</v>
      </c>
      <c r="M242" s="45" t="s">
        <v>77</v>
      </c>
      <c r="N242" s="45" t="s">
        <v>77</v>
      </c>
      <c r="O242" s="45" t="s">
        <v>77</v>
      </c>
      <c r="P242" s="45" t="s">
        <v>77</v>
      </c>
      <c r="Q242" s="45" t="s">
        <v>77</v>
      </c>
      <c r="R242" s="45" t="s">
        <v>77</v>
      </c>
      <c r="S242" s="45" t="s">
        <v>77</v>
      </c>
      <c r="T242" s="45" t="s">
        <v>77</v>
      </c>
      <c r="U242" s="45" t="s">
        <v>77</v>
      </c>
      <c r="V242" s="45" t="s">
        <v>77</v>
      </c>
      <c r="W242" s="45" t="s">
        <v>77</v>
      </c>
      <c r="X242" s="45" t="s">
        <v>77</v>
      </c>
      <c r="Y242" s="45" t="s">
        <v>77</v>
      </c>
      <c r="Z242" s="45" t="s">
        <v>77</v>
      </c>
      <c r="AA242" s="45" t="s">
        <v>77</v>
      </c>
      <c r="AB242" s="45" t="s">
        <v>77</v>
      </c>
      <c r="AC242" s="46"/>
      <c r="AD242" s="46"/>
      <c r="AE242" s="46"/>
      <c r="AF242" s="46"/>
      <c r="AG242" s="46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</row>
    <row r="243" spans="1:52" ht="15" hidden="1" customHeight="1">
      <c r="A243" s="44">
        <v>240</v>
      </c>
      <c r="B243" s="45" t="s">
        <v>83</v>
      </c>
      <c r="C243" s="45" t="s">
        <v>79</v>
      </c>
      <c r="D243" s="45" t="s">
        <v>84</v>
      </c>
      <c r="E243" s="45" t="s">
        <v>92</v>
      </c>
      <c r="F243" s="45" t="s">
        <v>87</v>
      </c>
      <c r="G243" s="46"/>
      <c r="H243" s="45" t="s">
        <v>77</v>
      </c>
      <c r="I243" s="45" t="s">
        <v>77</v>
      </c>
      <c r="J243" s="45" t="s">
        <v>77</v>
      </c>
      <c r="K243" s="45" t="s">
        <v>77</v>
      </c>
      <c r="L243" s="45" t="s">
        <v>77</v>
      </c>
      <c r="M243" s="45" t="s">
        <v>77</v>
      </c>
      <c r="N243" s="45" t="s">
        <v>77</v>
      </c>
      <c r="O243" s="45" t="s">
        <v>77</v>
      </c>
      <c r="P243" s="45" t="s">
        <v>77</v>
      </c>
      <c r="Q243" s="45" t="s">
        <v>77</v>
      </c>
      <c r="R243" s="45" t="s">
        <v>77</v>
      </c>
      <c r="S243" s="45" t="s">
        <v>77</v>
      </c>
      <c r="T243" s="45" t="s">
        <v>77</v>
      </c>
      <c r="U243" s="45" t="s">
        <v>77</v>
      </c>
      <c r="V243" s="45" t="s">
        <v>77</v>
      </c>
      <c r="W243" s="45" t="s">
        <v>77</v>
      </c>
      <c r="X243" s="45" t="s">
        <v>77</v>
      </c>
      <c r="Y243" s="45" t="s">
        <v>77</v>
      </c>
      <c r="Z243" s="45" t="s">
        <v>77</v>
      </c>
      <c r="AA243" s="45" t="s">
        <v>77</v>
      </c>
      <c r="AB243" s="45" t="s">
        <v>77</v>
      </c>
      <c r="AC243" s="46"/>
      <c r="AD243" s="46"/>
      <c r="AE243" s="46"/>
      <c r="AF243" s="46"/>
      <c r="AG243" s="46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</row>
    <row r="244" spans="1:52" ht="15" hidden="1" customHeight="1">
      <c r="A244" s="44">
        <v>241</v>
      </c>
      <c r="B244" s="45" t="s">
        <v>83</v>
      </c>
      <c r="C244" s="45" t="s">
        <v>89</v>
      </c>
      <c r="D244" s="45" t="s">
        <v>84</v>
      </c>
      <c r="E244" s="45" t="s">
        <v>92</v>
      </c>
      <c r="F244" s="45" t="s">
        <v>87</v>
      </c>
      <c r="G244" s="46"/>
      <c r="H244" s="45" t="s">
        <v>77</v>
      </c>
      <c r="I244" s="45" t="s">
        <v>77</v>
      </c>
      <c r="J244" s="45" t="s">
        <v>77</v>
      </c>
      <c r="K244" s="45" t="s">
        <v>77</v>
      </c>
      <c r="L244" s="45" t="s">
        <v>77</v>
      </c>
      <c r="M244" s="45" t="s">
        <v>77</v>
      </c>
      <c r="N244" s="45" t="s">
        <v>77</v>
      </c>
      <c r="O244" s="45" t="s">
        <v>77</v>
      </c>
      <c r="P244" s="45" t="s">
        <v>77</v>
      </c>
      <c r="Q244" s="45" t="s">
        <v>77</v>
      </c>
      <c r="R244" s="45" t="s">
        <v>77</v>
      </c>
      <c r="S244" s="45" t="s">
        <v>77</v>
      </c>
      <c r="T244" s="45" t="s">
        <v>77</v>
      </c>
      <c r="U244" s="45" t="s">
        <v>77</v>
      </c>
      <c r="V244" s="45" t="s">
        <v>77</v>
      </c>
      <c r="W244" s="45" t="s">
        <v>77</v>
      </c>
      <c r="X244" s="45" t="s">
        <v>77</v>
      </c>
      <c r="Y244" s="45" t="s">
        <v>77</v>
      </c>
      <c r="Z244" s="45" t="s">
        <v>77</v>
      </c>
      <c r="AA244" s="45" t="s">
        <v>77</v>
      </c>
      <c r="AB244" s="45" t="s">
        <v>77</v>
      </c>
      <c r="AC244" s="46"/>
      <c r="AD244" s="46"/>
      <c r="AE244" s="46"/>
      <c r="AF244" s="46"/>
      <c r="AG244" s="46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</row>
    <row r="245" spans="1:52" ht="15" hidden="1" customHeight="1">
      <c r="A245" s="44">
        <v>242</v>
      </c>
      <c r="B245" s="45" t="s">
        <v>83</v>
      </c>
      <c r="C245" s="45" t="s">
        <v>89</v>
      </c>
      <c r="D245" s="45" t="s">
        <v>84</v>
      </c>
      <c r="E245" s="45" t="s">
        <v>92</v>
      </c>
      <c r="F245" s="45" t="s">
        <v>87</v>
      </c>
      <c r="G245" s="46"/>
      <c r="H245" s="45" t="s">
        <v>77</v>
      </c>
      <c r="I245" s="45" t="s">
        <v>77</v>
      </c>
      <c r="J245" s="45" t="s">
        <v>77</v>
      </c>
      <c r="K245" s="45" t="s">
        <v>77</v>
      </c>
      <c r="L245" s="45" t="s">
        <v>77</v>
      </c>
      <c r="M245" s="45" t="s">
        <v>77</v>
      </c>
      <c r="N245" s="45" t="s">
        <v>77</v>
      </c>
      <c r="O245" s="45" t="s">
        <v>77</v>
      </c>
      <c r="P245" s="45" t="s">
        <v>77</v>
      </c>
      <c r="Q245" s="45" t="s">
        <v>77</v>
      </c>
      <c r="R245" s="45" t="s">
        <v>77</v>
      </c>
      <c r="S245" s="45" t="s">
        <v>77</v>
      </c>
      <c r="T245" s="45" t="s">
        <v>77</v>
      </c>
      <c r="U245" s="45" t="s">
        <v>77</v>
      </c>
      <c r="V245" s="45" t="s">
        <v>77</v>
      </c>
      <c r="W245" s="45" t="s">
        <v>77</v>
      </c>
      <c r="X245" s="45" t="s">
        <v>77</v>
      </c>
      <c r="Y245" s="45" t="s">
        <v>77</v>
      </c>
      <c r="Z245" s="45" t="s">
        <v>77</v>
      </c>
      <c r="AA245" s="45" t="s">
        <v>77</v>
      </c>
      <c r="AB245" s="45" t="s">
        <v>77</v>
      </c>
      <c r="AC245" s="46"/>
      <c r="AD245" s="46"/>
      <c r="AE245" s="46"/>
      <c r="AF245" s="46"/>
      <c r="AG245" s="46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</row>
    <row r="246" spans="1:52" ht="15" customHeight="1">
      <c r="A246" s="44">
        <v>243</v>
      </c>
      <c r="B246" s="45" t="s">
        <v>78</v>
      </c>
      <c r="C246" s="45" t="s">
        <v>89</v>
      </c>
      <c r="D246" s="45" t="s">
        <v>84</v>
      </c>
      <c r="E246" s="45" t="s">
        <v>92</v>
      </c>
      <c r="F246" s="45" t="s">
        <v>87</v>
      </c>
      <c r="G246" s="46"/>
      <c r="H246" s="45" t="s">
        <v>77</v>
      </c>
      <c r="I246" s="45" t="s">
        <v>77</v>
      </c>
      <c r="J246" s="45" t="s">
        <v>77</v>
      </c>
      <c r="K246" s="45" t="s">
        <v>77</v>
      </c>
      <c r="L246" s="45" t="s">
        <v>77</v>
      </c>
      <c r="M246" s="45" t="s">
        <v>77</v>
      </c>
      <c r="N246" s="45" t="s">
        <v>77</v>
      </c>
      <c r="O246" s="45" t="s">
        <v>77</v>
      </c>
      <c r="P246" s="45" t="s">
        <v>77</v>
      </c>
      <c r="Q246" s="45" t="s">
        <v>77</v>
      </c>
      <c r="R246" s="45" t="s">
        <v>77</v>
      </c>
      <c r="S246" s="45" t="s">
        <v>77</v>
      </c>
      <c r="T246" s="45" t="s">
        <v>77</v>
      </c>
      <c r="U246" s="45" t="s">
        <v>77</v>
      </c>
      <c r="V246" s="45" t="s">
        <v>77</v>
      </c>
      <c r="W246" s="45" t="s">
        <v>77</v>
      </c>
      <c r="X246" s="45" t="s">
        <v>77</v>
      </c>
      <c r="Y246" s="45" t="s">
        <v>77</v>
      </c>
      <c r="Z246" s="45" t="s">
        <v>77</v>
      </c>
      <c r="AA246" s="45" t="s">
        <v>77</v>
      </c>
      <c r="AB246" s="45" t="s">
        <v>77</v>
      </c>
      <c r="AC246" s="45"/>
      <c r="AD246" s="46"/>
      <c r="AE246" s="46"/>
      <c r="AF246" s="46"/>
      <c r="AG246" s="46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</row>
    <row r="247" spans="1:52" ht="15" hidden="1" customHeight="1">
      <c r="A247" s="44">
        <v>244</v>
      </c>
      <c r="B247" s="45" t="s">
        <v>83</v>
      </c>
      <c r="C247" s="45" t="s">
        <v>89</v>
      </c>
      <c r="D247" s="45" t="s">
        <v>84</v>
      </c>
      <c r="E247" s="45" t="s">
        <v>92</v>
      </c>
      <c r="F247" s="45" t="s">
        <v>87</v>
      </c>
      <c r="G247" s="46"/>
      <c r="H247" s="45" t="s">
        <v>77</v>
      </c>
      <c r="I247" s="45" t="s">
        <v>77</v>
      </c>
      <c r="J247" s="45" t="s">
        <v>77</v>
      </c>
      <c r="K247" s="45" t="s">
        <v>77</v>
      </c>
      <c r="L247" s="45" t="s">
        <v>77</v>
      </c>
      <c r="M247" s="45" t="s">
        <v>77</v>
      </c>
      <c r="N247" s="45" t="s">
        <v>77</v>
      </c>
      <c r="O247" s="45" t="s">
        <v>77</v>
      </c>
      <c r="P247" s="45" t="s">
        <v>77</v>
      </c>
      <c r="Q247" s="45" t="s">
        <v>77</v>
      </c>
      <c r="R247" s="45" t="s">
        <v>77</v>
      </c>
      <c r="S247" s="45" t="s">
        <v>77</v>
      </c>
      <c r="T247" s="45" t="s">
        <v>77</v>
      </c>
      <c r="U247" s="45" t="s">
        <v>77</v>
      </c>
      <c r="V247" s="45" t="s">
        <v>77</v>
      </c>
      <c r="W247" s="45" t="s">
        <v>77</v>
      </c>
      <c r="X247" s="45" t="s">
        <v>77</v>
      </c>
      <c r="Y247" s="45" t="s">
        <v>77</v>
      </c>
      <c r="Z247" s="45" t="s">
        <v>77</v>
      </c>
      <c r="AA247" s="45" t="s">
        <v>77</v>
      </c>
      <c r="AB247" s="45" t="s">
        <v>77</v>
      </c>
      <c r="AC247" s="46"/>
      <c r="AD247" s="46"/>
      <c r="AE247" s="46"/>
      <c r="AF247" s="46"/>
      <c r="AG247" s="46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</row>
    <row r="248" spans="1:52" ht="15" customHeight="1">
      <c r="A248" s="44">
        <v>245</v>
      </c>
      <c r="B248" s="45" t="s">
        <v>83</v>
      </c>
      <c r="C248" s="45" t="s">
        <v>79</v>
      </c>
      <c r="D248" s="45" t="s">
        <v>84</v>
      </c>
      <c r="E248" s="45" t="s">
        <v>92</v>
      </c>
      <c r="F248" s="45" t="s">
        <v>82</v>
      </c>
      <c r="G248" s="45" t="s">
        <v>183</v>
      </c>
      <c r="H248" s="45" t="s">
        <v>77</v>
      </c>
      <c r="I248" s="45" t="s">
        <v>77</v>
      </c>
      <c r="J248" s="45" t="s">
        <v>77</v>
      </c>
      <c r="K248" s="45" t="s">
        <v>77</v>
      </c>
      <c r="L248" s="45" t="s">
        <v>77</v>
      </c>
      <c r="M248" s="45" t="s">
        <v>77</v>
      </c>
      <c r="N248" s="45" t="s">
        <v>77</v>
      </c>
      <c r="O248" s="45" t="s">
        <v>77</v>
      </c>
      <c r="P248" s="45" t="s">
        <v>77</v>
      </c>
      <c r="Q248" s="45" t="s">
        <v>77</v>
      </c>
      <c r="R248" s="45" t="s">
        <v>77</v>
      </c>
      <c r="S248" s="45" t="s">
        <v>77</v>
      </c>
      <c r="T248" s="45" t="s">
        <v>77</v>
      </c>
      <c r="U248" s="45" t="s">
        <v>77</v>
      </c>
      <c r="V248" s="45" t="s">
        <v>77</v>
      </c>
      <c r="W248" s="45" t="s">
        <v>77</v>
      </c>
      <c r="X248" s="45" t="s">
        <v>77</v>
      </c>
      <c r="Y248" s="45" t="s">
        <v>77</v>
      </c>
      <c r="Z248" s="45" t="s">
        <v>77</v>
      </c>
      <c r="AA248" s="45" t="s">
        <v>77</v>
      </c>
      <c r="AB248" s="45" t="s">
        <v>77</v>
      </c>
      <c r="AC248" s="45"/>
      <c r="AD248" s="46"/>
      <c r="AE248" s="46"/>
      <c r="AF248" s="46"/>
      <c r="AG248" s="46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</row>
    <row r="249" spans="1:52" ht="15" customHeight="1">
      <c r="A249" s="44">
        <v>246</v>
      </c>
      <c r="B249" s="45" t="s">
        <v>83</v>
      </c>
      <c r="C249" s="45" t="s">
        <v>79</v>
      </c>
      <c r="D249" s="45" t="s">
        <v>84</v>
      </c>
      <c r="E249" s="45" t="s">
        <v>92</v>
      </c>
      <c r="F249" s="45" t="s">
        <v>82</v>
      </c>
      <c r="G249" s="46"/>
      <c r="H249" s="45" t="s">
        <v>77</v>
      </c>
      <c r="I249" s="45" t="s">
        <v>77</v>
      </c>
      <c r="J249" s="45" t="s">
        <v>77</v>
      </c>
      <c r="K249" s="45" t="s">
        <v>77</v>
      </c>
      <c r="L249" s="45" t="s">
        <v>77</v>
      </c>
      <c r="M249" s="45" t="s">
        <v>77</v>
      </c>
      <c r="N249" s="45" t="s">
        <v>77</v>
      </c>
      <c r="O249" s="45" t="s">
        <v>77</v>
      </c>
      <c r="P249" s="45" t="s">
        <v>77</v>
      </c>
      <c r="Q249" s="45" t="s">
        <v>77</v>
      </c>
      <c r="R249" s="45" t="s">
        <v>77</v>
      </c>
      <c r="S249" s="45" t="s">
        <v>77</v>
      </c>
      <c r="T249" s="45" t="s">
        <v>77</v>
      </c>
      <c r="U249" s="45" t="s">
        <v>77</v>
      </c>
      <c r="V249" s="45" t="s">
        <v>77</v>
      </c>
      <c r="W249" s="45" t="s">
        <v>77</v>
      </c>
      <c r="X249" s="45" t="s">
        <v>77</v>
      </c>
      <c r="Y249" s="45" t="s">
        <v>77</v>
      </c>
      <c r="Z249" s="45" t="s">
        <v>77</v>
      </c>
      <c r="AA249" s="45" t="s">
        <v>77</v>
      </c>
      <c r="AB249" s="45" t="s">
        <v>77</v>
      </c>
      <c r="AC249" s="45"/>
      <c r="AD249" s="46"/>
      <c r="AE249" s="46"/>
      <c r="AF249" s="46"/>
      <c r="AG249" s="46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</row>
    <row r="250" spans="1:52" ht="15" hidden="1" customHeight="1">
      <c r="A250" s="44">
        <v>247</v>
      </c>
      <c r="B250" s="45" t="s">
        <v>83</v>
      </c>
      <c r="C250" s="45" t="s">
        <v>79</v>
      </c>
      <c r="D250" s="45" t="s">
        <v>84</v>
      </c>
      <c r="E250" s="45" t="s">
        <v>92</v>
      </c>
      <c r="F250" s="45" t="s">
        <v>82</v>
      </c>
      <c r="G250" s="46"/>
      <c r="H250" s="45" t="s">
        <v>77</v>
      </c>
      <c r="I250" s="45" t="s">
        <v>77</v>
      </c>
      <c r="J250" s="45" t="s">
        <v>77</v>
      </c>
      <c r="K250" s="45" t="s">
        <v>77</v>
      </c>
      <c r="L250" s="45" t="s">
        <v>77</v>
      </c>
      <c r="M250" s="45" t="s">
        <v>77</v>
      </c>
      <c r="N250" s="45" t="s">
        <v>77</v>
      </c>
      <c r="O250" s="45" t="s">
        <v>77</v>
      </c>
      <c r="P250" s="45" t="s">
        <v>77</v>
      </c>
      <c r="Q250" s="45" t="s">
        <v>77</v>
      </c>
      <c r="R250" s="45" t="s">
        <v>77</v>
      </c>
      <c r="S250" s="45" t="s">
        <v>77</v>
      </c>
      <c r="T250" s="45" t="s">
        <v>77</v>
      </c>
      <c r="U250" s="45" t="s">
        <v>77</v>
      </c>
      <c r="V250" s="45" t="s">
        <v>77</v>
      </c>
      <c r="W250" s="45" t="s">
        <v>77</v>
      </c>
      <c r="X250" s="45" t="s">
        <v>77</v>
      </c>
      <c r="Y250" s="45" t="s">
        <v>77</v>
      </c>
      <c r="Z250" s="45" t="s">
        <v>77</v>
      </c>
      <c r="AA250" s="45" t="s">
        <v>77</v>
      </c>
      <c r="AB250" s="45" t="s">
        <v>77</v>
      </c>
      <c r="AC250" s="46"/>
      <c r="AD250" s="46"/>
      <c r="AE250" s="46"/>
      <c r="AF250" s="46"/>
      <c r="AG250" s="46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</row>
    <row r="251" spans="1:52" ht="15" hidden="1" customHeight="1">
      <c r="A251" s="44">
        <v>248</v>
      </c>
      <c r="B251" s="45" t="s">
        <v>78</v>
      </c>
      <c r="C251" s="45" t="s">
        <v>79</v>
      </c>
      <c r="D251" s="45" t="s">
        <v>84</v>
      </c>
      <c r="E251" s="45" t="s">
        <v>92</v>
      </c>
      <c r="F251" s="45" t="s">
        <v>82</v>
      </c>
      <c r="G251" s="45" t="s">
        <v>182</v>
      </c>
      <c r="H251" s="45" t="s">
        <v>77</v>
      </c>
      <c r="I251" s="45" t="s">
        <v>77</v>
      </c>
      <c r="J251" s="45" t="s">
        <v>77</v>
      </c>
      <c r="K251" s="45" t="s">
        <v>77</v>
      </c>
      <c r="L251" s="45" t="s">
        <v>77</v>
      </c>
      <c r="M251" s="45" t="s">
        <v>77</v>
      </c>
      <c r="N251" s="45" t="s">
        <v>77</v>
      </c>
      <c r="O251" s="45" t="s">
        <v>77</v>
      </c>
      <c r="P251" s="45" t="s">
        <v>77</v>
      </c>
      <c r="Q251" s="45" t="s">
        <v>77</v>
      </c>
      <c r="R251" s="45" t="s">
        <v>77</v>
      </c>
      <c r="S251" s="45" t="s">
        <v>77</v>
      </c>
      <c r="T251" s="45" t="s">
        <v>77</v>
      </c>
      <c r="U251" s="45" t="s">
        <v>77</v>
      </c>
      <c r="V251" s="45" t="s">
        <v>77</v>
      </c>
      <c r="W251" s="45" t="s">
        <v>77</v>
      </c>
      <c r="X251" s="45" t="s">
        <v>77</v>
      </c>
      <c r="Y251" s="45" t="s">
        <v>77</v>
      </c>
      <c r="Z251" s="45" t="s">
        <v>77</v>
      </c>
      <c r="AA251" s="45" t="s">
        <v>77</v>
      </c>
      <c r="AB251" s="45" t="s">
        <v>77</v>
      </c>
      <c r="AC251" s="46"/>
      <c r="AD251" s="46"/>
      <c r="AE251" s="46"/>
      <c r="AF251" s="46"/>
      <c r="AG251" s="46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</row>
    <row r="252" spans="1:52" ht="15" hidden="1" customHeight="1">
      <c r="A252" s="44">
        <v>249</v>
      </c>
      <c r="B252" s="45" t="s">
        <v>83</v>
      </c>
      <c r="C252" s="45" t="s">
        <v>91</v>
      </c>
      <c r="D252" s="45" t="s">
        <v>84</v>
      </c>
      <c r="E252" s="45" t="s">
        <v>92</v>
      </c>
      <c r="F252" s="45" t="s">
        <v>87</v>
      </c>
      <c r="G252" s="46"/>
      <c r="H252" s="45" t="s">
        <v>77</v>
      </c>
      <c r="I252" s="45" t="s">
        <v>77</v>
      </c>
      <c r="J252" s="45" t="s">
        <v>77</v>
      </c>
      <c r="K252" s="45" t="s">
        <v>77</v>
      </c>
      <c r="L252" s="45" t="s">
        <v>77</v>
      </c>
      <c r="M252" s="45" t="s">
        <v>77</v>
      </c>
      <c r="N252" s="45" t="s">
        <v>77</v>
      </c>
      <c r="O252" s="45" t="s">
        <v>77</v>
      </c>
      <c r="P252" s="45" t="s">
        <v>77</v>
      </c>
      <c r="Q252" s="45" t="s">
        <v>77</v>
      </c>
      <c r="R252" s="45" t="s">
        <v>77</v>
      </c>
      <c r="S252" s="45" t="s">
        <v>77</v>
      </c>
      <c r="T252" s="45" t="s">
        <v>77</v>
      </c>
      <c r="U252" s="45" t="s">
        <v>77</v>
      </c>
      <c r="V252" s="45" t="s">
        <v>77</v>
      </c>
      <c r="W252" s="45" t="s">
        <v>77</v>
      </c>
      <c r="X252" s="45" t="s">
        <v>77</v>
      </c>
      <c r="Y252" s="45" t="s">
        <v>77</v>
      </c>
      <c r="Z252" s="45" t="s">
        <v>77</v>
      </c>
      <c r="AA252" s="45" t="s">
        <v>77</v>
      </c>
      <c r="AB252" s="45" t="s">
        <v>77</v>
      </c>
      <c r="AC252" s="46"/>
      <c r="AD252" s="46"/>
      <c r="AE252" s="46"/>
      <c r="AF252" s="46"/>
      <c r="AG252" s="46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</row>
    <row r="253" spans="1:52" ht="15" hidden="1" customHeight="1">
      <c r="A253" s="44">
        <v>250</v>
      </c>
      <c r="B253" s="45" t="s">
        <v>78</v>
      </c>
      <c r="C253" s="45" t="s">
        <v>89</v>
      </c>
      <c r="D253" s="45" t="s">
        <v>84</v>
      </c>
      <c r="E253" s="45" t="s">
        <v>92</v>
      </c>
      <c r="F253" s="45" t="s">
        <v>87</v>
      </c>
      <c r="G253" s="46"/>
      <c r="H253" s="45" t="s">
        <v>77</v>
      </c>
      <c r="I253" s="45" t="s">
        <v>77</v>
      </c>
      <c r="J253" s="45" t="s">
        <v>77</v>
      </c>
      <c r="K253" s="45" t="s">
        <v>77</v>
      </c>
      <c r="L253" s="45" t="s">
        <v>77</v>
      </c>
      <c r="M253" s="45" t="s">
        <v>77</v>
      </c>
      <c r="N253" s="45" t="s">
        <v>77</v>
      </c>
      <c r="O253" s="45" t="s">
        <v>77</v>
      </c>
      <c r="P253" s="45" t="s">
        <v>77</v>
      </c>
      <c r="Q253" s="45" t="s">
        <v>77</v>
      </c>
      <c r="R253" s="45" t="s">
        <v>77</v>
      </c>
      <c r="S253" s="45" t="s">
        <v>77</v>
      </c>
      <c r="T253" s="45" t="s">
        <v>77</v>
      </c>
      <c r="U253" s="45" t="s">
        <v>77</v>
      </c>
      <c r="V253" s="45" t="s">
        <v>77</v>
      </c>
      <c r="W253" s="45" t="s">
        <v>77</v>
      </c>
      <c r="X253" s="45" t="s">
        <v>77</v>
      </c>
      <c r="Y253" s="45" t="s">
        <v>77</v>
      </c>
      <c r="Z253" s="45" t="s">
        <v>77</v>
      </c>
      <c r="AA253" s="45" t="s">
        <v>77</v>
      </c>
      <c r="AB253" s="45" t="s">
        <v>77</v>
      </c>
      <c r="AC253" s="46"/>
      <c r="AD253" s="46"/>
      <c r="AE253" s="46"/>
      <c r="AF253" s="46"/>
      <c r="AG253" s="46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</row>
    <row r="254" spans="1:52" ht="15" hidden="1" customHeight="1">
      <c r="A254" s="44">
        <v>251</v>
      </c>
      <c r="B254" s="45" t="s">
        <v>83</v>
      </c>
      <c r="C254" s="45" t="s">
        <v>79</v>
      </c>
      <c r="D254" s="45" t="s">
        <v>84</v>
      </c>
      <c r="E254" s="45" t="s">
        <v>92</v>
      </c>
      <c r="F254" s="45" t="s">
        <v>87</v>
      </c>
      <c r="G254" s="46"/>
      <c r="H254" s="45" t="s">
        <v>77</v>
      </c>
      <c r="I254" s="45" t="s">
        <v>77</v>
      </c>
      <c r="J254" s="45" t="s">
        <v>77</v>
      </c>
      <c r="K254" s="45" t="s">
        <v>77</v>
      </c>
      <c r="L254" s="45" t="s">
        <v>77</v>
      </c>
      <c r="M254" s="45" t="s">
        <v>77</v>
      </c>
      <c r="N254" s="45" t="s">
        <v>77</v>
      </c>
      <c r="O254" s="45" t="s">
        <v>77</v>
      </c>
      <c r="P254" s="45" t="s">
        <v>77</v>
      </c>
      <c r="Q254" s="45" t="s">
        <v>77</v>
      </c>
      <c r="R254" s="45" t="s">
        <v>77</v>
      </c>
      <c r="S254" s="45" t="s">
        <v>77</v>
      </c>
      <c r="T254" s="45" t="s">
        <v>77</v>
      </c>
      <c r="U254" s="45" t="s">
        <v>77</v>
      </c>
      <c r="V254" s="45" t="s">
        <v>77</v>
      </c>
      <c r="W254" s="45" t="s">
        <v>77</v>
      </c>
      <c r="X254" s="45" t="s">
        <v>77</v>
      </c>
      <c r="Y254" s="45" t="s">
        <v>77</v>
      </c>
      <c r="Z254" s="45" t="s">
        <v>77</v>
      </c>
      <c r="AA254" s="45" t="s">
        <v>77</v>
      </c>
      <c r="AB254" s="45" t="s">
        <v>77</v>
      </c>
      <c r="AC254" s="46"/>
      <c r="AD254" s="46"/>
      <c r="AE254" s="46"/>
      <c r="AF254" s="46"/>
      <c r="AG254" s="46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</row>
    <row r="255" spans="1:52" ht="15" customHeight="1">
      <c r="A255" s="44">
        <v>252</v>
      </c>
      <c r="B255" s="45" t="s">
        <v>83</v>
      </c>
      <c r="C255" s="45" t="s">
        <v>91</v>
      </c>
      <c r="D255" s="45" t="s">
        <v>84</v>
      </c>
      <c r="E255" s="45" t="s">
        <v>92</v>
      </c>
      <c r="F255" s="45" t="s">
        <v>87</v>
      </c>
      <c r="G255" s="45" t="s">
        <v>180</v>
      </c>
      <c r="H255" s="45" t="s">
        <v>77</v>
      </c>
      <c r="I255" s="45" t="s">
        <v>77</v>
      </c>
      <c r="J255" s="45" t="s">
        <v>77</v>
      </c>
      <c r="K255" s="45" t="s">
        <v>77</v>
      </c>
      <c r="L255" s="45" t="s">
        <v>77</v>
      </c>
      <c r="M255" s="45" t="s">
        <v>77</v>
      </c>
      <c r="N255" s="45" t="s">
        <v>77</v>
      </c>
      <c r="O255" s="45" t="s">
        <v>77</v>
      </c>
      <c r="P255" s="45" t="s">
        <v>77</v>
      </c>
      <c r="Q255" s="45" t="s">
        <v>77</v>
      </c>
      <c r="R255" s="45" t="s">
        <v>77</v>
      </c>
      <c r="S255" s="45" t="s">
        <v>77</v>
      </c>
      <c r="T255" s="45" t="s">
        <v>77</v>
      </c>
      <c r="U255" s="45" t="s">
        <v>77</v>
      </c>
      <c r="V255" s="45" t="s">
        <v>77</v>
      </c>
      <c r="W255" s="45" t="s">
        <v>77</v>
      </c>
      <c r="X255" s="45" t="s">
        <v>77</v>
      </c>
      <c r="Y255" s="45" t="s">
        <v>77</v>
      </c>
      <c r="Z255" s="45" t="s">
        <v>77</v>
      </c>
      <c r="AA255" s="45" t="s">
        <v>77</v>
      </c>
      <c r="AB255" s="45" t="s">
        <v>77</v>
      </c>
      <c r="AC255" s="45"/>
      <c r="AD255" s="46"/>
      <c r="AE255" s="46"/>
      <c r="AF255" s="46"/>
      <c r="AG255" s="46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</row>
    <row r="256" spans="1:52" ht="15" hidden="1" customHeight="1">
      <c r="A256" s="44">
        <v>253</v>
      </c>
      <c r="B256" s="45" t="s">
        <v>83</v>
      </c>
      <c r="C256" s="45" t="s">
        <v>79</v>
      </c>
      <c r="D256" s="45" t="s">
        <v>84</v>
      </c>
      <c r="E256" s="45" t="s">
        <v>92</v>
      </c>
      <c r="F256" s="45" t="s">
        <v>82</v>
      </c>
      <c r="G256" s="46"/>
      <c r="H256" s="45" t="s">
        <v>77</v>
      </c>
      <c r="I256" s="45" t="s">
        <v>77</v>
      </c>
      <c r="J256" s="45" t="s">
        <v>77</v>
      </c>
      <c r="K256" s="45" t="s">
        <v>77</v>
      </c>
      <c r="L256" s="45" t="s">
        <v>77</v>
      </c>
      <c r="M256" s="45" t="s">
        <v>77</v>
      </c>
      <c r="N256" s="45" t="s">
        <v>77</v>
      </c>
      <c r="O256" s="45" t="s">
        <v>77</v>
      </c>
      <c r="P256" s="45" t="s">
        <v>77</v>
      </c>
      <c r="Q256" s="45" t="s">
        <v>77</v>
      </c>
      <c r="R256" s="45" t="s">
        <v>77</v>
      </c>
      <c r="S256" s="45" t="s">
        <v>77</v>
      </c>
      <c r="T256" s="45" t="s">
        <v>77</v>
      </c>
      <c r="U256" s="45" t="s">
        <v>77</v>
      </c>
      <c r="V256" s="45" t="s">
        <v>77</v>
      </c>
      <c r="W256" s="45" t="s">
        <v>77</v>
      </c>
      <c r="X256" s="45" t="s">
        <v>77</v>
      </c>
      <c r="Y256" s="45" t="s">
        <v>77</v>
      </c>
      <c r="Z256" s="45" t="s">
        <v>77</v>
      </c>
      <c r="AA256" s="45" t="s">
        <v>77</v>
      </c>
      <c r="AB256" s="45" t="s">
        <v>77</v>
      </c>
      <c r="AC256" s="46"/>
      <c r="AD256" s="46"/>
      <c r="AE256" s="46"/>
      <c r="AF256" s="46"/>
      <c r="AG256" s="46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</row>
    <row r="257" spans="1:52" ht="15" hidden="1" customHeight="1">
      <c r="A257" s="44">
        <v>254</v>
      </c>
      <c r="B257" s="45" t="s">
        <v>83</v>
      </c>
      <c r="C257" s="45" t="s">
        <v>79</v>
      </c>
      <c r="D257" s="45" t="s">
        <v>84</v>
      </c>
      <c r="E257" s="45" t="s">
        <v>92</v>
      </c>
      <c r="F257" s="45" t="s">
        <v>85</v>
      </c>
      <c r="G257" s="46"/>
      <c r="H257" s="45" t="s">
        <v>77</v>
      </c>
      <c r="I257" s="45" t="s">
        <v>77</v>
      </c>
      <c r="J257" s="45" t="s">
        <v>77</v>
      </c>
      <c r="K257" s="45" t="s">
        <v>77</v>
      </c>
      <c r="L257" s="45" t="s">
        <v>77</v>
      </c>
      <c r="M257" s="45" t="s">
        <v>77</v>
      </c>
      <c r="N257" s="45" t="s">
        <v>77</v>
      </c>
      <c r="O257" s="45" t="s">
        <v>77</v>
      </c>
      <c r="P257" s="45" t="s">
        <v>77</v>
      </c>
      <c r="Q257" s="45" t="s">
        <v>77</v>
      </c>
      <c r="R257" s="45" t="s">
        <v>77</v>
      </c>
      <c r="S257" s="45" t="s">
        <v>77</v>
      </c>
      <c r="T257" s="45" t="s">
        <v>77</v>
      </c>
      <c r="U257" s="45" t="s">
        <v>77</v>
      </c>
      <c r="V257" s="45" t="s">
        <v>77</v>
      </c>
      <c r="W257" s="45" t="s">
        <v>77</v>
      </c>
      <c r="X257" s="45" t="s">
        <v>77</v>
      </c>
      <c r="Y257" s="45" t="s">
        <v>77</v>
      </c>
      <c r="Z257" s="45" t="s">
        <v>77</v>
      </c>
      <c r="AA257" s="45" t="s">
        <v>77</v>
      </c>
      <c r="AB257" s="45" t="s">
        <v>77</v>
      </c>
      <c r="AC257" s="46"/>
      <c r="AD257" s="46"/>
      <c r="AE257" s="46"/>
      <c r="AF257" s="46"/>
      <c r="AG257" s="46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</row>
    <row r="258" spans="1:52" ht="15" hidden="1" customHeight="1">
      <c r="A258" s="44">
        <v>255</v>
      </c>
      <c r="B258" s="45" t="s">
        <v>78</v>
      </c>
      <c r="C258" s="45" t="s">
        <v>91</v>
      </c>
      <c r="D258" s="45" t="s">
        <v>90</v>
      </c>
      <c r="E258" s="45" t="s">
        <v>92</v>
      </c>
      <c r="F258" s="45" t="s">
        <v>88</v>
      </c>
      <c r="G258" s="46"/>
      <c r="H258" s="45" t="s">
        <v>77</v>
      </c>
      <c r="I258" s="45" t="s">
        <v>77</v>
      </c>
      <c r="J258" s="45" t="s">
        <v>77</v>
      </c>
      <c r="K258" s="45" t="s">
        <v>77</v>
      </c>
      <c r="L258" s="45" t="s">
        <v>77</v>
      </c>
      <c r="M258" s="45" t="s">
        <v>77</v>
      </c>
      <c r="N258" s="45" t="s">
        <v>77</v>
      </c>
      <c r="O258" s="45" t="s">
        <v>77</v>
      </c>
      <c r="P258" s="45" t="s">
        <v>77</v>
      </c>
      <c r="Q258" s="45" t="s">
        <v>77</v>
      </c>
      <c r="R258" s="45" t="s">
        <v>77</v>
      </c>
      <c r="S258" s="45" t="s">
        <v>77</v>
      </c>
      <c r="T258" s="45" t="s">
        <v>77</v>
      </c>
      <c r="U258" s="45" t="s">
        <v>77</v>
      </c>
      <c r="V258" s="45" t="s">
        <v>77</v>
      </c>
      <c r="W258" s="45" t="s">
        <v>77</v>
      </c>
      <c r="X258" s="45" t="s">
        <v>77</v>
      </c>
      <c r="Y258" s="45" t="s">
        <v>77</v>
      </c>
      <c r="Z258" s="45" t="s">
        <v>77</v>
      </c>
      <c r="AA258" s="45" t="s">
        <v>77</v>
      </c>
      <c r="AB258" s="45" t="s">
        <v>77</v>
      </c>
      <c r="AC258" s="46"/>
      <c r="AD258" s="46"/>
      <c r="AE258" s="46"/>
      <c r="AF258" s="46"/>
      <c r="AG258" s="46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</row>
    <row r="259" spans="1:52" ht="15" hidden="1" customHeight="1">
      <c r="A259" s="44">
        <v>256</v>
      </c>
      <c r="B259" s="45" t="s">
        <v>83</v>
      </c>
      <c r="C259" s="45" t="s">
        <v>79</v>
      </c>
      <c r="D259" s="45" t="s">
        <v>84</v>
      </c>
      <c r="E259" s="45" t="s">
        <v>92</v>
      </c>
      <c r="F259" s="45" t="s">
        <v>82</v>
      </c>
      <c r="G259" s="46"/>
      <c r="H259" s="45" t="s">
        <v>77</v>
      </c>
      <c r="I259" s="45" t="s">
        <v>77</v>
      </c>
      <c r="J259" s="45" t="s">
        <v>77</v>
      </c>
      <c r="K259" s="45" t="s">
        <v>77</v>
      </c>
      <c r="L259" s="45" t="s">
        <v>77</v>
      </c>
      <c r="M259" s="45" t="s">
        <v>77</v>
      </c>
      <c r="N259" s="45" t="s">
        <v>77</v>
      </c>
      <c r="O259" s="45" t="s">
        <v>77</v>
      </c>
      <c r="P259" s="45" t="s">
        <v>77</v>
      </c>
      <c r="Q259" s="45" t="s">
        <v>77</v>
      </c>
      <c r="R259" s="45" t="s">
        <v>77</v>
      </c>
      <c r="S259" s="45" t="s">
        <v>77</v>
      </c>
      <c r="T259" s="45" t="s">
        <v>77</v>
      </c>
      <c r="U259" s="45" t="s">
        <v>77</v>
      </c>
      <c r="V259" s="45" t="s">
        <v>77</v>
      </c>
      <c r="W259" s="45" t="s">
        <v>77</v>
      </c>
      <c r="X259" s="45" t="s">
        <v>77</v>
      </c>
      <c r="Y259" s="45" t="s">
        <v>77</v>
      </c>
      <c r="Z259" s="45" t="s">
        <v>77</v>
      </c>
      <c r="AA259" s="45" t="s">
        <v>77</v>
      </c>
      <c r="AB259" s="45" t="s">
        <v>77</v>
      </c>
      <c r="AC259" s="46"/>
      <c r="AD259" s="46"/>
      <c r="AE259" s="46"/>
      <c r="AF259" s="46"/>
      <c r="AG259" s="46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</row>
    <row r="260" spans="1:52" ht="15" hidden="1" customHeight="1">
      <c r="A260" s="44">
        <v>257</v>
      </c>
      <c r="B260" s="45" t="s">
        <v>83</v>
      </c>
      <c r="C260" s="45" t="s">
        <v>91</v>
      </c>
      <c r="D260" s="45" t="s">
        <v>84</v>
      </c>
      <c r="E260" s="45" t="s">
        <v>92</v>
      </c>
      <c r="F260" s="45" t="s">
        <v>82</v>
      </c>
      <c r="G260" s="46"/>
      <c r="H260" s="45" t="s">
        <v>77</v>
      </c>
      <c r="I260" s="45" t="s">
        <v>77</v>
      </c>
      <c r="J260" s="45" t="s">
        <v>77</v>
      </c>
      <c r="K260" s="45" t="s">
        <v>77</v>
      </c>
      <c r="L260" s="45" t="s">
        <v>77</v>
      </c>
      <c r="M260" s="45" t="s">
        <v>77</v>
      </c>
      <c r="N260" s="45" t="s">
        <v>77</v>
      </c>
      <c r="O260" s="45" t="s">
        <v>77</v>
      </c>
      <c r="P260" s="45" t="s">
        <v>77</v>
      </c>
      <c r="Q260" s="45" t="s">
        <v>77</v>
      </c>
      <c r="R260" s="45" t="s">
        <v>77</v>
      </c>
      <c r="S260" s="45" t="s">
        <v>77</v>
      </c>
      <c r="T260" s="45" t="s">
        <v>77</v>
      </c>
      <c r="U260" s="45" t="s">
        <v>77</v>
      </c>
      <c r="V260" s="45" t="s">
        <v>77</v>
      </c>
      <c r="W260" s="45" t="s">
        <v>77</v>
      </c>
      <c r="X260" s="45" t="s">
        <v>77</v>
      </c>
      <c r="Y260" s="45" t="s">
        <v>77</v>
      </c>
      <c r="Z260" s="45" t="s">
        <v>77</v>
      </c>
      <c r="AA260" s="45" t="s">
        <v>77</v>
      </c>
      <c r="AB260" s="45" t="s">
        <v>77</v>
      </c>
      <c r="AC260" s="46"/>
      <c r="AD260" s="46"/>
      <c r="AE260" s="46"/>
      <c r="AF260" s="46"/>
      <c r="AG260" s="46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</row>
    <row r="261" spans="1:52" ht="15" customHeight="1">
      <c r="A261" s="44">
        <v>258</v>
      </c>
      <c r="B261" s="45" t="s">
        <v>83</v>
      </c>
      <c r="C261" s="45" t="s">
        <v>79</v>
      </c>
      <c r="D261" s="45" t="s">
        <v>84</v>
      </c>
      <c r="E261" s="45" t="s">
        <v>92</v>
      </c>
      <c r="F261" s="45" t="s">
        <v>82</v>
      </c>
      <c r="G261" s="46"/>
      <c r="H261" s="45" t="s">
        <v>77</v>
      </c>
      <c r="I261" s="45" t="s">
        <v>77</v>
      </c>
      <c r="J261" s="45" t="s">
        <v>77</v>
      </c>
      <c r="K261" s="45" t="s">
        <v>77</v>
      </c>
      <c r="L261" s="45" t="s">
        <v>77</v>
      </c>
      <c r="M261" s="45" t="s">
        <v>77</v>
      </c>
      <c r="N261" s="45" t="s">
        <v>77</v>
      </c>
      <c r="O261" s="45" t="s">
        <v>77</v>
      </c>
      <c r="P261" s="45" t="s">
        <v>77</v>
      </c>
      <c r="Q261" s="45" t="s">
        <v>77</v>
      </c>
      <c r="R261" s="45" t="s">
        <v>77</v>
      </c>
      <c r="S261" s="45" t="s">
        <v>77</v>
      </c>
      <c r="T261" s="45" t="s">
        <v>77</v>
      </c>
      <c r="U261" s="45" t="s">
        <v>77</v>
      </c>
      <c r="V261" s="45" t="s">
        <v>77</v>
      </c>
      <c r="W261" s="45" t="s">
        <v>77</v>
      </c>
      <c r="X261" s="45" t="s">
        <v>77</v>
      </c>
      <c r="Y261" s="45" t="s">
        <v>77</v>
      </c>
      <c r="Z261" s="45" t="s">
        <v>77</v>
      </c>
      <c r="AA261" s="45" t="s">
        <v>77</v>
      </c>
      <c r="AB261" s="45" t="s">
        <v>77</v>
      </c>
      <c r="AC261" s="45"/>
      <c r="AD261" s="46"/>
      <c r="AE261" s="46"/>
      <c r="AF261" s="46"/>
      <c r="AG261" s="46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</row>
    <row r="262" spans="1:52" ht="15" customHeight="1">
      <c r="A262" s="44">
        <v>259</v>
      </c>
      <c r="B262" s="45" t="s">
        <v>83</v>
      </c>
      <c r="C262" s="45" t="s">
        <v>79</v>
      </c>
      <c r="D262" s="45" t="s">
        <v>84</v>
      </c>
      <c r="E262" s="45" t="s">
        <v>92</v>
      </c>
      <c r="F262" s="45" t="s">
        <v>82</v>
      </c>
      <c r="G262" s="46"/>
      <c r="H262" s="45" t="s">
        <v>77</v>
      </c>
      <c r="I262" s="45" t="s">
        <v>77</v>
      </c>
      <c r="J262" s="45" t="s">
        <v>77</v>
      </c>
      <c r="K262" s="45" t="s">
        <v>77</v>
      </c>
      <c r="L262" s="45" t="s">
        <v>77</v>
      </c>
      <c r="M262" s="45" t="s">
        <v>77</v>
      </c>
      <c r="N262" s="45" t="s">
        <v>77</v>
      </c>
      <c r="O262" s="45" t="s">
        <v>77</v>
      </c>
      <c r="P262" s="45" t="s">
        <v>77</v>
      </c>
      <c r="Q262" s="45" t="s">
        <v>77</v>
      </c>
      <c r="R262" s="45" t="s">
        <v>77</v>
      </c>
      <c r="S262" s="45" t="s">
        <v>77</v>
      </c>
      <c r="T262" s="45" t="s">
        <v>77</v>
      </c>
      <c r="U262" s="45" t="s">
        <v>77</v>
      </c>
      <c r="V262" s="45" t="s">
        <v>77</v>
      </c>
      <c r="W262" s="45" t="s">
        <v>77</v>
      </c>
      <c r="X262" s="45" t="s">
        <v>77</v>
      </c>
      <c r="Y262" s="45" t="s">
        <v>77</v>
      </c>
      <c r="Z262" s="45" t="s">
        <v>77</v>
      </c>
      <c r="AA262" s="45" t="s">
        <v>77</v>
      </c>
      <c r="AB262" s="45" t="s">
        <v>77</v>
      </c>
      <c r="AC262" s="45"/>
      <c r="AD262" s="46"/>
      <c r="AE262" s="46"/>
      <c r="AF262" s="46"/>
      <c r="AG262" s="46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</row>
    <row r="263" spans="1:52" ht="15" hidden="1" customHeight="1">
      <c r="A263" s="44">
        <v>260</v>
      </c>
      <c r="B263" s="45" t="s">
        <v>83</v>
      </c>
      <c r="C263" s="45" t="s">
        <v>79</v>
      </c>
      <c r="D263" s="45" t="s">
        <v>90</v>
      </c>
      <c r="E263" s="45" t="s">
        <v>92</v>
      </c>
      <c r="F263" s="45" t="s">
        <v>88</v>
      </c>
      <c r="G263" s="46"/>
      <c r="H263" s="45" t="s">
        <v>77</v>
      </c>
      <c r="I263" s="45" t="s">
        <v>77</v>
      </c>
      <c r="J263" s="45" t="s">
        <v>77</v>
      </c>
      <c r="K263" s="45" t="s">
        <v>77</v>
      </c>
      <c r="L263" s="45" t="s">
        <v>77</v>
      </c>
      <c r="M263" s="45" t="s">
        <v>77</v>
      </c>
      <c r="N263" s="45" t="s">
        <v>77</v>
      </c>
      <c r="O263" s="45" t="s">
        <v>77</v>
      </c>
      <c r="P263" s="45" t="s">
        <v>77</v>
      </c>
      <c r="Q263" s="45" t="s">
        <v>77</v>
      </c>
      <c r="R263" s="45" t="s">
        <v>77</v>
      </c>
      <c r="S263" s="45" t="s">
        <v>77</v>
      </c>
      <c r="T263" s="45" t="s">
        <v>77</v>
      </c>
      <c r="U263" s="45" t="s">
        <v>77</v>
      </c>
      <c r="V263" s="45" t="s">
        <v>77</v>
      </c>
      <c r="W263" s="45" t="s">
        <v>77</v>
      </c>
      <c r="X263" s="45" t="s">
        <v>77</v>
      </c>
      <c r="Y263" s="45" t="s">
        <v>77</v>
      </c>
      <c r="Z263" s="45" t="s">
        <v>77</v>
      </c>
      <c r="AA263" s="45" t="s">
        <v>77</v>
      </c>
      <c r="AB263" s="45" t="s">
        <v>77</v>
      </c>
      <c r="AC263" s="46"/>
      <c r="AD263" s="46"/>
      <c r="AE263" s="46"/>
      <c r="AF263" s="46"/>
      <c r="AG263" s="46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</row>
    <row r="264" spans="1:52" ht="15" hidden="1" customHeight="1">
      <c r="A264" s="44">
        <v>261</v>
      </c>
      <c r="B264" s="45" t="s">
        <v>83</v>
      </c>
      <c r="C264" s="45" t="s">
        <v>91</v>
      </c>
      <c r="D264" s="45" t="s">
        <v>84</v>
      </c>
      <c r="E264" s="45" t="s">
        <v>92</v>
      </c>
      <c r="F264" s="45" t="s">
        <v>87</v>
      </c>
      <c r="G264" s="46"/>
      <c r="H264" s="45" t="s">
        <v>77</v>
      </c>
      <c r="I264" s="45" t="s">
        <v>77</v>
      </c>
      <c r="J264" s="45" t="s">
        <v>77</v>
      </c>
      <c r="K264" s="45" t="s">
        <v>77</v>
      </c>
      <c r="L264" s="45" t="s">
        <v>77</v>
      </c>
      <c r="M264" s="45" t="s">
        <v>77</v>
      </c>
      <c r="N264" s="45" t="s">
        <v>77</v>
      </c>
      <c r="O264" s="45" t="s">
        <v>77</v>
      </c>
      <c r="P264" s="45" t="s">
        <v>77</v>
      </c>
      <c r="Q264" s="45" t="s">
        <v>77</v>
      </c>
      <c r="R264" s="45" t="s">
        <v>77</v>
      </c>
      <c r="S264" s="45" t="s">
        <v>77</v>
      </c>
      <c r="T264" s="45" t="s">
        <v>77</v>
      </c>
      <c r="U264" s="45" t="s">
        <v>77</v>
      </c>
      <c r="V264" s="45" t="s">
        <v>77</v>
      </c>
      <c r="W264" s="45" t="s">
        <v>77</v>
      </c>
      <c r="X264" s="45" t="s">
        <v>77</v>
      </c>
      <c r="Y264" s="45" t="s">
        <v>77</v>
      </c>
      <c r="Z264" s="45" t="s">
        <v>77</v>
      </c>
      <c r="AA264" s="45" t="s">
        <v>77</v>
      </c>
      <c r="AB264" s="45" t="s">
        <v>77</v>
      </c>
      <c r="AC264" s="46"/>
      <c r="AD264" s="46"/>
      <c r="AE264" s="46"/>
      <c r="AF264" s="46"/>
      <c r="AG264" s="46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</row>
    <row r="265" spans="1:52" ht="15" hidden="1" customHeight="1">
      <c r="A265" s="44">
        <v>262</v>
      </c>
      <c r="B265" s="45" t="s">
        <v>83</v>
      </c>
      <c r="C265" s="45" t="s">
        <v>91</v>
      </c>
      <c r="D265" s="45" t="s">
        <v>84</v>
      </c>
      <c r="E265" s="45" t="s">
        <v>92</v>
      </c>
      <c r="F265" s="45" t="s">
        <v>87</v>
      </c>
      <c r="G265" s="46"/>
      <c r="H265" s="45" t="s">
        <v>77</v>
      </c>
      <c r="I265" s="45" t="s">
        <v>77</v>
      </c>
      <c r="J265" s="45" t="s">
        <v>77</v>
      </c>
      <c r="K265" s="45" t="s">
        <v>77</v>
      </c>
      <c r="L265" s="45" t="s">
        <v>77</v>
      </c>
      <c r="M265" s="45" t="s">
        <v>77</v>
      </c>
      <c r="N265" s="45" t="s">
        <v>77</v>
      </c>
      <c r="O265" s="45" t="s">
        <v>77</v>
      </c>
      <c r="P265" s="45" t="s">
        <v>77</v>
      </c>
      <c r="Q265" s="45" t="s">
        <v>77</v>
      </c>
      <c r="R265" s="45" t="s">
        <v>77</v>
      </c>
      <c r="S265" s="45" t="s">
        <v>77</v>
      </c>
      <c r="T265" s="45" t="s">
        <v>77</v>
      </c>
      <c r="U265" s="45" t="s">
        <v>77</v>
      </c>
      <c r="V265" s="45" t="s">
        <v>77</v>
      </c>
      <c r="W265" s="45" t="s">
        <v>77</v>
      </c>
      <c r="X265" s="45" t="s">
        <v>77</v>
      </c>
      <c r="Y265" s="45" t="s">
        <v>77</v>
      </c>
      <c r="Z265" s="45" t="s">
        <v>77</v>
      </c>
      <c r="AA265" s="45" t="s">
        <v>77</v>
      </c>
      <c r="AB265" s="45" t="s">
        <v>77</v>
      </c>
      <c r="AC265" s="46"/>
      <c r="AD265" s="46"/>
      <c r="AE265" s="46"/>
      <c r="AF265" s="46"/>
      <c r="AG265" s="46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</row>
    <row r="266" spans="1:52" ht="15" hidden="1" customHeight="1">
      <c r="A266" s="44">
        <v>263</v>
      </c>
      <c r="B266" s="45" t="s">
        <v>83</v>
      </c>
      <c r="C266" s="45" t="s">
        <v>89</v>
      </c>
      <c r="D266" s="45" t="s">
        <v>84</v>
      </c>
      <c r="E266" s="45" t="s">
        <v>92</v>
      </c>
      <c r="F266" s="45" t="s">
        <v>87</v>
      </c>
      <c r="G266" s="46"/>
      <c r="H266" s="45" t="s">
        <v>77</v>
      </c>
      <c r="I266" s="45" t="s">
        <v>77</v>
      </c>
      <c r="J266" s="45" t="s">
        <v>77</v>
      </c>
      <c r="K266" s="45" t="s">
        <v>77</v>
      </c>
      <c r="L266" s="45" t="s">
        <v>77</v>
      </c>
      <c r="M266" s="45" t="s">
        <v>77</v>
      </c>
      <c r="N266" s="45" t="s">
        <v>77</v>
      </c>
      <c r="O266" s="45" t="s">
        <v>77</v>
      </c>
      <c r="P266" s="45" t="s">
        <v>77</v>
      </c>
      <c r="Q266" s="45" t="s">
        <v>77</v>
      </c>
      <c r="R266" s="45" t="s">
        <v>77</v>
      </c>
      <c r="S266" s="45" t="s">
        <v>77</v>
      </c>
      <c r="T266" s="45" t="s">
        <v>77</v>
      </c>
      <c r="U266" s="45" t="s">
        <v>77</v>
      </c>
      <c r="V266" s="45" t="s">
        <v>77</v>
      </c>
      <c r="W266" s="45" t="s">
        <v>77</v>
      </c>
      <c r="X266" s="45" t="s">
        <v>77</v>
      </c>
      <c r="Y266" s="45" t="s">
        <v>77</v>
      </c>
      <c r="Z266" s="45" t="s">
        <v>77</v>
      </c>
      <c r="AA266" s="45" t="s">
        <v>77</v>
      </c>
      <c r="AB266" s="45" t="s">
        <v>77</v>
      </c>
      <c r="AC266" s="46"/>
      <c r="AD266" s="46"/>
      <c r="AE266" s="46"/>
      <c r="AF266" s="46"/>
      <c r="AG266" s="46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</row>
    <row r="267" spans="1:52" ht="15" hidden="1" customHeight="1">
      <c r="A267" s="44">
        <v>264</v>
      </c>
      <c r="B267" s="45" t="s">
        <v>83</v>
      </c>
      <c r="C267" s="45" t="s">
        <v>97</v>
      </c>
      <c r="D267" s="45" t="s">
        <v>84</v>
      </c>
      <c r="E267" s="45" t="s">
        <v>92</v>
      </c>
      <c r="F267" s="45" t="s">
        <v>85</v>
      </c>
      <c r="G267" s="46"/>
      <c r="H267" s="45" t="s">
        <v>77</v>
      </c>
      <c r="I267" s="45" t="s">
        <v>77</v>
      </c>
      <c r="J267" s="45" t="s">
        <v>77</v>
      </c>
      <c r="K267" s="45" t="s">
        <v>77</v>
      </c>
      <c r="L267" s="45" t="s">
        <v>77</v>
      </c>
      <c r="M267" s="45" t="s">
        <v>77</v>
      </c>
      <c r="N267" s="45" t="s">
        <v>77</v>
      </c>
      <c r="O267" s="45" t="s">
        <v>77</v>
      </c>
      <c r="P267" s="45" t="s">
        <v>77</v>
      </c>
      <c r="Q267" s="45" t="s">
        <v>77</v>
      </c>
      <c r="R267" s="45" t="s">
        <v>77</v>
      </c>
      <c r="S267" s="45" t="s">
        <v>77</v>
      </c>
      <c r="T267" s="45" t="s">
        <v>77</v>
      </c>
      <c r="U267" s="45" t="s">
        <v>77</v>
      </c>
      <c r="V267" s="45" t="s">
        <v>77</v>
      </c>
      <c r="W267" s="45" t="s">
        <v>77</v>
      </c>
      <c r="X267" s="45" t="s">
        <v>77</v>
      </c>
      <c r="Y267" s="45" t="s">
        <v>77</v>
      </c>
      <c r="Z267" s="45" t="s">
        <v>77</v>
      </c>
      <c r="AA267" s="45" t="s">
        <v>77</v>
      </c>
      <c r="AB267" s="45" t="s">
        <v>77</v>
      </c>
      <c r="AC267" s="46"/>
      <c r="AD267" s="46"/>
      <c r="AE267" s="46"/>
      <c r="AF267" s="46"/>
      <c r="AG267" s="46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</row>
    <row r="268" spans="1:52" ht="15" hidden="1" customHeight="1">
      <c r="A268" s="44">
        <v>265</v>
      </c>
      <c r="B268" s="45" t="s">
        <v>78</v>
      </c>
      <c r="C268" s="45" t="s">
        <v>79</v>
      </c>
      <c r="D268" s="45" t="s">
        <v>90</v>
      </c>
      <c r="E268" s="45" t="s">
        <v>92</v>
      </c>
      <c r="F268" s="45" t="s">
        <v>87</v>
      </c>
      <c r="G268" s="46"/>
      <c r="H268" s="45" t="s">
        <v>77</v>
      </c>
      <c r="I268" s="45" t="s">
        <v>77</v>
      </c>
      <c r="J268" s="45" t="s">
        <v>77</v>
      </c>
      <c r="K268" s="45" t="s">
        <v>77</v>
      </c>
      <c r="L268" s="45" t="s">
        <v>77</v>
      </c>
      <c r="M268" s="45" t="s">
        <v>77</v>
      </c>
      <c r="N268" s="45" t="s">
        <v>77</v>
      </c>
      <c r="O268" s="45" t="s">
        <v>77</v>
      </c>
      <c r="P268" s="45" t="s">
        <v>77</v>
      </c>
      <c r="Q268" s="45" t="s">
        <v>77</v>
      </c>
      <c r="R268" s="45" t="s">
        <v>77</v>
      </c>
      <c r="S268" s="45" t="s">
        <v>77</v>
      </c>
      <c r="T268" s="45" t="s">
        <v>77</v>
      </c>
      <c r="U268" s="45" t="s">
        <v>77</v>
      </c>
      <c r="V268" s="45" t="s">
        <v>77</v>
      </c>
      <c r="W268" s="45" t="s">
        <v>77</v>
      </c>
      <c r="X268" s="45" t="s">
        <v>77</v>
      </c>
      <c r="Y268" s="45" t="s">
        <v>77</v>
      </c>
      <c r="Z268" s="45" t="s">
        <v>77</v>
      </c>
      <c r="AA268" s="45" t="s">
        <v>77</v>
      </c>
      <c r="AB268" s="45" t="s">
        <v>77</v>
      </c>
      <c r="AC268" s="46"/>
      <c r="AD268" s="46"/>
      <c r="AE268" s="46"/>
      <c r="AF268" s="46"/>
      <c r="AG268" s="46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</row>
    <row r="269" spans="1:52" ht="15" hidden="1" customHeight="1">
      <c r="A269" s="44">
        <v>266</v>
      </c>
      <c r="B269" s="45" t="s">
        <v>78</v>
      </c>
      <c r="C269" s="45" t="s">
        <v>89</v>
      </c>
      <c r="D269" s="45" t="s">
        <v>84</v>
      </c>
      <c r="E269" s="45" t="s">
        <v>92</v>
      </c>
      <c r="F269" s="45" t="s">
        <v>87</v>
      </c>
      <c r="G269" s="46"/>
      <c r="H269" s="45" t="s">
        <v>77</v>
      </c>
      <c r="I269" s="45" t="s">
        <v>77</v>
      </c>
      <c r="J269" s="45" t="s">
        <v>77</v>
      </c>
      <c r="K269" s="45" t="s">
        <v>77</v>
      </c>
      <c r="L269" s="45" t="s">
        <v>77</v>
      </c>
      <c r="M269" s="45" t="s">
        <v>77</v>
      </c>
      <c r="N269" s="45" t="s">
        <v>77</v>
      </c>
      <c r="O269" s="45" t="s">
        <v>77</v>
      </c>
      <c r="P269" s="45" t="s">
        <v>77</v>
      </c>
      <c r="Q269" s="45" t="s">
        <v>77</v>
      </c>
      <c r="R269" s="45" t="s">
        <v>77</v>
      </c>
      <c r="S269" s="45" t="s">
        <v>77</v>
      </c>
      <c r="T269" s="45" t="s">
        <v>77</v>
      </c>
      <c r="U269" s="45" t="s">
        <v>77</v>
      </c>
      <c r="V269" s="45" t="s">
        <v>77</v>
      </c>
      <c r="W269" s="45" t="s">
        <v>77</v>
      </c>
      <c r="X269" s="45" t="s">
        <v>77</v>
      </c>
      <c r="Y269" s="45" t="s">
        <v>77</v>
      </c>
      <c r="Z269" s="45" t="s">
        <v>77</v>
      </c>
      <c r="AA269" s="45" t="s">
        <v>77</v>
      </c>
      <c r="AB269" s="45" t="s">
        <v>77</v>
      </c>
      <c r="AC269" s="46"/>
      <c r="AD269" s="46"/>
      <c r="AE269" s="46"/>
      <c r="AF269" s="46"/>
      <c r="AG269" s="46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</row>
    <row r="270" spans="1:52" ht="15" hidden="1" customHeight="1">
      <c r="A270" s="44">
        <v>267</v>
      </c>
      <c r="B270" s="45" t="s">
        <v>78</v>
      </c>
      <c r="C270" s="45" t="s">
        <v>89</v>
      </c>
      <c r="D270" s="45" t="s">
        <v>84</v>
      </c>
      <c r="E270" s="45" t="s">
        <v>92</v>
      </c>
      <c r="F270" s="45" t="s">
        <v>87</v>
      </c>
      <c r="G270" s="46"/>
      <c r="H270" s="45" t="s">
        <v>77</v>
      </c>
      <c r="I270" s="45" t="s">
        <v>77</v>
      </c>
      <c r="J270" s="45" t="s">
        <v>77</v>
      </c>
      <c r="K270" s="45" t="s">
        <v>77</v>
      </c>
      <c r="L270" s="45" t="s">
        <v>77</v>
      </c>
      <c r="M270" s="45" t="s">
        <v>77</v>
      </c>
      <c r="N270" s="45" t="s">
        <v>77</v>
      </c>
      <c r="O270" s="45" t="s">
        <v>77</v>
      </c>
      <c r="P270" s="45" t="s">
        <v>77</v>
      </c>
      <c r="Q270" s="45" t="s">
        <v>77</v>
      </c>
      <c r="R270" s="45" t="s">
        <v>77</v>
      </c>
      <c r="S270" s="45" t="s">
        <v>77</v>
      </c>
      <c r="T270" s="45" t="s">
        <v>77</v>
      </c>
      <c r="U270" s="45" t="s">
        <v>77</v>
      </c>
      <c r="V270" s="45" t="s">
        <v>77</v>
      </c>
      <c r="W270" s="45" t="s">
        <v>77</v>
      </c>
      <c r="X270" s="45" t="s">
        <v>77</v>
      </c>
      <c r="Y270" s="45" t="s">
        <v>77</v>
      </c>
      <c r="Z270" s="45" t="s">
        <v>77</v>
      </c>
      <c r="AA270" s="45" t="s">
        <v>77</v>
      </c>
      <c r="AB270" s="45" t="s">
        <v>77</v>
      </c>
      <c r="AC270" s="46"/>
      <c r="AD270" s="46"/>
      <c r="AE270" s="46"/>
      <c r="AF270" s="46"/>
      <c r="AG270" s="46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</row>
    <row r="271" spans="1:52" ht="15" hidden="1" customHeight="1">
      <c r="A271" s="44">
        <v>268</v>
      </c>
      <c r="B271" s="45" t="s">
        <v>83</v>
      </c>
      <c r="C271" s="45" t="s">
        <v>89</v>
      </c>
      <c r="D271" s="45" t="s">
        <v>84</v>
      </c>
      <c r="E271" s="45" t="s">
        <v>92</v>
      </c>
      <c r="F271" s="45" t="s">
        <v>82</v>
      </c>
      <c r="G271" s="46"/>
      <c r="H271" s="45" t="s">
        <v>77</v>
      </c>
      <c r="I271" s="45" t="s">
        <v>77</v>
      </c>
      <c r="J271" s="45" t="s">
        <v>77</v>
      </c>
      <c r="K271" s="45" t="s">
        <v>77</v>
      </c>
      <c r="L271" s="45" t="s">
        <v>77</v>
      </c>
      <c r="M271" s="45" t="s">
        <v>77</v>
      </c>
      <c r="N271" s="45" t="s">
        <v>77</v>
      </c>
      <c r="O271" s="45" t="s">
        <v>77</v>
      </c>
      <c r="P271" s="45" t="s">
        <v>77</v>
      </c>
      <c r="Q271" s="45" t="s">
        <v>77</v>
      </c>
      <c r="R271" s="45" t="s">
        <v>77</v>
      </c>
      <c r="S271" s="45" t="s">
        <v>77</v>
      </c>
      <c r="T271" s="45" t="s">
        <v>77</v>
      </c>
      <c r="U271" s="45" t="s">
        <v>77</v>
      </c>
      <c r="V271" s="45" t="s">
        <v>77</v>
      </c>
      <c r="W271" s="45" t="s">
        <v>77</v>
      </c>
      <c r="X271" s="45" t="s">
        <v>77</v>
      </c>
      <c r="Y271" s="45" t="s">
        <v>77</v>
      </c>
      <c r="Z271" s="45" t="s">
        <v>77</v>
      </c>
      <c r="AA271" s="45" t="s">
        <v>77</v>
      </c>
      <c r="AB271" s="45" t="s">
        <v>77</v>
      </c>
      <c r="AC271" s="46"/>
      <c r="AD271" s="46"/>
      <c r="AE271" s="46"/>
      <c r="AF271" s="46"/>
      <c r="AG271" s="46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</row>
    <row r="272" spans="1:52" ht="15" hidden="1" customHeight="1">
      <c r="A272" s="44">
        <v>269</v>
      </c>
      <c r="B272" s="45" t="s">
        <v>78</v>
      </c>
      <c r="C272" s="45" t="s">
        <v>79</v>
      </c>
      <c r="D272" s="45" t="s">
        <v>84</v>
      </c>
      <c r="E272" s="45" t="s">
        <v>92</v>
      </c>
      <c r="F272" s="45" t="s">
        <v>82</v>
      </c>
      <c r="G272" s="45" t="s">
        <v>190</v>
      </c>
      <c r="H272" s="45" t="s">
        <v>77</v>
      </c>
      <c r="I272" s="45" t="s">
        <v>77</v>
      </c>
      <c r="J272" s="45" t="s">
        <v>77</v>
      </c>
      <c r="K272" s="45" t="s">
        <v>77</v>
      </c>
      <c r="L272" s="45" t="s">
        <v>77</v>
      </c>
      <c r="M272" s="45" t="s">
        <v>77</v>
      </c>
      <c r="N272" s="45" t="s">
        <v>77</v>
      </c>
      <c r="O272" s="45" t="s">
        <v>77</v>
      </c>
      <c r="P272" s="45" t="s">
        <v>77</v>
      </c>
      <c r="Q272" s="45" t="s">
        <v>77</v>
      </c>
      <c r="R272" s="45" t="s">
        <v>77</v>
      </c>
      <c r="S272" s="45" t="s">
        <v>77</v>
      </c>
      <c r="T272" s="45" t="s">
        <v>77</v>
      </c>
      <c r="U272" s="45" t="s">
        <v>77</v>
      </c>
      <c r="V272" s="45" t="s">
        <v>77</v>
      </c>
      <c r="W272" s="45" t="s">
        <v>77</v>
      </c>
      <c r="X272" s="45" t="s">
        <v>77</v>
      </c>
      <c r="Y272" s="45" t="s">
        <v>77</v>
      </c>
      <c r="Z272" s="45" t="s">
        <v>77</v>
      </c>
      <c r="AA272" s="45" t="s">
        <v>77</v>
      </c>
      <c r="AB272" s="45" t="s">
        <v>77</v>
      </c>
      <c r="AC272" s="46"/>
      <c r="AD272" s="46"/>
      <c r="AE272" s="46"/>
      <c r="AF272" s="46"/>
      <c r="AG272" s="46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</row>
    <row r="273" spans="1:52" ht="15" hidden="1" customHeight="1">
      <c r="A273" s="44">
        <v>270</v>
      </c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</row>
    <row r="274" spans="1:52" ht="15" hidden="1" customHeight="1">
      <c r="A274" s="44">
        <v>271</v>
      </c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</row>
    <row r="275" spans="1:52" ht="15" hidden="1" customHeight="1">
      <c r="A275" s="44">
        <v>272</v>
      </c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</row>
    <row r="276" spans="1:52" ht="15" hidden="1" customHeight="1">
      <c r="A276" s="44">
        <v>273</v>
      </c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</row>
    <row r="277" spans="1:52" ht="15" hidden="1" customHeight="1">
      <c r="A277" s="44">
        <v>274</v>
      </c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</row>
    <row r="278" spans="1:52" ht="15" hidden="1" customHeight="1">
      <c r="A278" s="44">
        <v>275</v>
      </c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</row>
    <row r="279" spans="1:52" ht="15" hidden="1" customHeight="1">
      <c r="A279" s="44">
        <v>276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</row>
    <row r="280" spans="1:52" ht="15" hidden="1" customHeight="1">
      <c r="A280" s="44">
        <v>277</v>
      </c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</row>
    <row r="281" spans="1:52" ht="15" hidden="1" customHeight="1">
      <c r="A281" s="44">
        <v>278</v>
      </c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</row>
    <row r="282" spans="1:52" ht="15" hidden="1" customHeight="1">
      <c r="A282" s="44">
        <v>279</v>
      </c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</row>
    <row r="283" spans="1:52" ht="15" hidden="1" customHeight="1">
      <c r="A283" s="44">
        <v>280</v>
      </c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</row>
    <row r="284" spans="1:52" ht="15" hidden="1" customHeight="1">
      <c r="A284" s="44">
        <v>281</v>
      </c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</row>
    <row r="285" spans="1:52" ht="15" hidden="1" customHeight="1">
      <c r="A285" s="44">
        <v>282</v>
      </c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</row>
    <row r="286" spans="1:52" ht="15" hidden="1" customHeight="1">
      <c r="A286" s="44">
        <v>283</v>
      </c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</row>
    <row r="287" spans="1:52" ht="15" hidden="1" customHeight="1">
      <c r="A287" s="44">
        <v>284</v>
      </c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</row>
    <row r="288" spans="1:52" ht="15" hidden="1" customHeight="1">
      <c r="A288" s="44">
        <v>285</v>
      </c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</row>
    <row r="289" spans="1:52" ht="15" hidden="1" customHeight="1">
      <c r="A289" s="44">
        <v>286</v>
      </c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</row>
    <row r="290" spans="1:52" ht="15" hidden="1" customHeight="1">
      <c r="A290" s="44">
        <v>287</v>
      </c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</row>
    <row r="291" spans="1:52" ht="15" hidden="1" customHeight="1">
      <c r="A291" s="44">
        <v>288</v>
      </c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</row>
    <row r="292" spans="1:52" ht="15" hidden="1" customHeight="1">
      <c r="A292" s="44">
        <v>289</v>
      </c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</row>
    <row r="293" spans="1:52" ht="15" hidden="1" customHeight="1">
      <c r="A293" s="44">
        <v>290</v>
      </c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</row>
    <row r="294" spans="1:52" ht="15" hidden="1" customHeight="1">
      <c r="A294" s="44">
        <v>291</v>
      </c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</row>
    <row r="295" spans="1:52" ht="15" hidden="1" customHeight="1">
      <c r="A295" s="44">
        <v>292</v>
      </c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</row>
    <row r="296" spans="1:52" ht="15" hidden="1" customHeight="1">
      <c r="A296" s="44">
        <v>293</v>
      </c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</row>
    <row r="297" spans="1:52" ht="15" hidden="1" customHeight="1">
      <c r="A297" s="44">
        <v>294</v>
      </c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</row>
    <row r="298" spans="1:52" ht="15" hidden="1" customHeight="1">
      <c r="A298" s="44">
        <v>295</v>
      </c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</row>
    <row r="299" spans="1:52" ht="15" hidden="1" customHeight="1">
      <c r="A299" s="44">
        <v>296</v>
      </c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</row>
    <row r="300" spans="1:52" ht="15" hidden="1" customHeight="1">
      <c r="A300" s="44">
        <v>297</v>
      </c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</row>
    <row r="301" spans="1:52" ht="15" hidden="1" customHeight="1">
      <c r="A301" s="44">
        <v>298</v>
      </c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</row>
    <row r="302" spans="1:52" ht="15" hidden="1" customHeight="1">
      <c r="A302" s="44">
        <v>299</v>
      </c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</row>
    <row r="303" spans="1:52" ht="15" hidden="1" customHeight="1">
      <c r="A303" s="44">
        <v>300</v>
      </c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</row>
    <row r="304" spans="1:52" ht="15" hidden="1" customHeight="1">
      <c r="A304" s="44">
        <v>301</v>
      </c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</row>
    <row r="305" spans="1:52" ht="15" hidden="1" customHeight="1">
      <c r="A305" s="44">
        <v>302</v>
      </c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</row>
    <row r="306" spans="1:52" ht="15" hidden="1" customHeight="1">
      <c r="A306" s="44">
        <v>303</v>
      </c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</row>
    <row r="307" spans="1:52" ht="15" hidden="1" customHeight="1">
      <c r="A307" s="44">
        <v>304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</row>
    <row r="308" spans="1:52" ht="15" hidden="1" customHeight="1">
      <c r="A308" s="44">
        <v>305</v>
      </c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</row>
    <row r="309" spans="1:52" ht="15" hidden="1" customHeight="1">
      <c r="A309" s="44">
        <v>306</v>
      </c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</row>
    <row r="310" spans="1:52" ht="15" hidden="1" customHeight="1">
      <c r="A310" s="44">
        <v>307</v>
      </c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</row>
    <row r="311" spans="1:52" ht="15" hidden="1" customHeight="1">
      <c r="A311" s="44">
        <v>308</v>
      </c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</row>
    <row r="312" spans="1:52" ht="15" hidden="1" customHeight="1">
      <c r="A312" s="44">
        <v>309</v>
      </c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</row>
    <row r="313" spans="1:52" ht="15" hidden="1" customHeight="1">
      <c r="A313" s="44">
        <v>310</v>
      </c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</row>
    <row r="314" spans="1:52" ht="15" hidden="1" customHeight="1">
      <c r="A314" s="44">
        <v>311</v>
      </c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</row>
    <row r="315" spans="1:52" ht="15" hidden="1" customHeight="1">
      <c r="A315" s="44">
        <v>312</v>
      </c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</row>
    <row r="316" spans="1:52" ht="15" hidden="1" customHeight="1">
      <c r="A316" s="44">
        <v>313</v>
      </c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</row>
    <row r="317" spans="1:52" ht="15" hidden="1" customHeight="1">
      <c r="A317" s="44">
        <v>314</v>
      </c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</row>
    <row r="318" spans="1:52" ht="15" hidden="1" customHeight="1">
      <c r="A318" s="44">
        <v>315</v>
      </c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</row>
    <row r="319" spans="1:52" ht="15" hidden="1" customHeight="1">
      <c r="A319" s="44">
        <v>316</v>
      </c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</row>
    <row r="320" spans="1:52" ht="15" hidden="1" customHeight="1">
      <c r="A320" s="44">
        <v>317</v>
      </c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</row>
    <row r="321" spans="1:52" ht="15" hidden="1" customHeight="1">
      <c r="A321" s="44">
        <v>318</v>
      </c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</row>
    <row r="322" spans="1:52" ht="15" hidden="1" customHeight="1">
      <c r="A322" s="44">
        <v>319</v>
      </c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</row>
    <row r="323" spans="1:52" ht="15" hidden="1" customHeight="1">
      <c r="A323" s="44">
        <v>320</v>
      </c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</row>
    <row r="324" spans="1:52" ht="15" hidden="1" customHeight="1">
      <c r="A324" s="44">
        <v>321</v>
      </c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</row>
    <row r="325" spans="1:52" ht="15" hidden="1" customHeight="1">
      <c r="A325" s="44">
        <v>322</v>
      </c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</row>
    <row r="326" spans="1:52" ht="15" hidden="1" customHeight="1">
      <c r="A326" s="44">
        <v>323</v>
      </c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</row>
    <row r="327" spans="1:52" ht="15" hidden="1" customHeight="1">
      <c r="A327" s="44">
        <v>324</v>
      </c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</row>
    <row r="328" spans="1:52" ht="15" hidden="1" customHeight="1">
      <c r="A328" s="44">
        <v>325</v>
      </c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</row>
    <row r="329" spans="1:52" ht="15" hidden="1" customHeight="1">
      <c r="A329" s="44">
        <v>326</v>
      </c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</row>
    <row r="330" spans="1:52" ht="15" hidden="1" customHeight="1">
      <c r="A330" s="44">
        <v>327</v>
      </c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</row>
    <row r="331" spans="1:52" ht="15" hidden="1" customHeight="1">
      <c r="A331" s="44">
        <v>328</v>
      </c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</row>
    <row r="332" spans="1:52" ht="15" hidden="1" customHeight="1">
      <c r="A332" s="44">
        <v>329</v>
      </c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</row>
    <row r="333" spans="1:52" ht="15" hidden="1" customHeight="1">
      <c r="A333" s="44">
        <v>330</v>
      </c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</row>
    <row r="334" spans="1:52" ht="15" hidden="1" customHeight="1">
      <c r="A334" s="44">
        <v>331</v>
      </c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</row>
    <row r="335" spans="1:52" ht="15" hidden="1" customHeight="1">
      <c r="A335" s="44">
        <v>332</v>
      </c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</row>
    <row r="336" spans="1:52" ht="15" hidden="1" customHeight="1">
      <c r="A336" s="44">
        <v>333</v>
      </c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</row>
    <row r="337" spans="1:52" ht="15" hidden="1" customHeight="1">
      <c r="A337" s="44">
        <v>334</v>
      </c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</row>
    <row r="338" spans="1:52" ht="15" hidden="1" customHeight="1">
      <c r="A338" s="44">
        <v>335</v>
      </c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</row>
    <row r="339" spans="1:52" ht="15" hidden="1" customHeight="1">
      <c r="A339" s="44">
        <v>336</v>
      </c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</row>
    <row r="340" spans="1:52" ht="15" hidden="1" customHeight="1">
      <c r="A340" s="44">
        <v>337</v>
      </c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</row>
    <row r="341" spans="1:52" ht="15" hidden="1" customHeight="1">
      <c r="A341" s="44">
        <v>338</v>
      </c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</row>
    <row r="342" spans="1:52" ht="15" hidden="1" customHeight="1">
      <c r="A342" s="44">
        <v>339</v>
      </c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</row>
    <row r="343" spans="1:52" ht="15" hidden="1" customHeight="1">
      <c r="A343" s="44">
        <v>340</v>
      </c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</row>
    <row r="344" spans="1:52" ht="15" hidden="1" customHeight="1">
      <c r="A344" s="44">
        <v>341</v>
      </c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</row>
    <row r="345" spans="1:52" ht="15" hidden="1" customHeight="1">
      <c r="A345" s="44">
        <v>342</v>
      </c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</row>
    <row r="346" spans="1:52" ht="15" hidden="1" customHeight="1">
      <c r="A346" s="44">
        <v>343</v>
      </c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</row>
    <row r="347" spans="1:52" ht="15" hidden="1" customHeight="1">
      <c r="A347" s="44">
        <v>344</v>
      </c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</row>
    <row r="348" spans="1:52" ht="15" hidden="1" customHeight="1">
      <c r="A348" s="44">
        <v>345</v>
      </c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</row>
    <row r="349" spans="1:52" ht="15" hidden="1" customHeight="1">
      <c r="A349" s="44">
        <v>346</v>
      </c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</row>
    <row r="350" spans="1:52" ht="15" hidden="1" customHeight="1">
      <c r="A350" s="44">
        <v>347</v>
      </c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</row>
    <row r="351" spans="1:52" ht="15" hidden="1" customHeight="1">
      <c r="A351" s="44">
        <v>348</v>
      </c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</row>
    <row r="352" spans="1:52" ht="15" hidden="1" customHeight="1">
      <c r="A352" s="44">
        <v>349</v>
      </c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</row>
    <row r="353" spans="1:52" ht="15" hidden="1" customHeight="1">
      <c r="A353" s="44">
        <v>350</v>
      </c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</row>
    <row r="354" spans="1:52" ht="15" hidden="1" customHeight="1">
      <c r="A354" s="44">
        <v>351</v>
      </c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</row>
    <row r="355" spans="1:52" ht="15" hidden="1" customHeight="1">
      <c r="A355" s="44">
        <v>352</v>
      </c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</row>
    <row r="356" spans="1:52" ht="15" hidden="1" customHeight="1">
      <c r="A356" s="44">
        <v>353</v>
      </c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</row>
    <row r="357" spans="1:52" ht="15" hidden="1" customHeight="1">
      <c r="A357" s="44">
        <v>354</v>
      </c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</row>
    <row r="358" spans="1:52" ht="15" hidden="1" customHeight="1">
      <c r="A358" s="44">
        <v>355</v>
      </c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</row>
    <row r="359" spans="1:52" ht="15" hidden="1" customHeight="1">
      <c r="A359" s="44">
        <v>356</v>
      </c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</row>
    <row r="360" spans="1:52" ht="15" hidden="1" customHeight="1">
      <c r="A360" s="44">
        <v>357</v>
      </c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</row>
    <row r="361" spans="1:52" ht="15" hidden="1" customHeight="1">
      <c r="A361" s="44">
        <v>358</v>
      </c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</row>
    <row r="362" spans="1:52" ht="15" hidden="1" customHeight="1">
      <c r="A362" s="44">
        <v>359</v>
      </c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</row>
    <row r="363" spans="1:52" ht="15" hidden="1" customHeight="1">
      <c r="A363" s="44">
        <v>360</v>
      </c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</row>
    <row r="364" spans="1:52" ht="15" hidden="1" customHeight="1">
      <c r="A364" s="44">
        <v>361</v>
      </c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</row>
    <row r="365" spans="1:52" ht="15" hidden="1" customHeight="1">
      <c r="A365" s="44">
        <v>362</v>
      </c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</row>
    <row r="366" spans="1:52" ht="15" hidden="1" customHeight="1">
      <c r="A366" s="44">
        <v>363</v>
      </c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</row>
    <row r="367" spans="1:52" ht="15" hidden="1" customHeight="1">
      <c r="A367" s="44">
        <v>364</v>
      </c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</row>
    <row r="368" spans="1:52" ht="15" hidden="1" customHeight="1">
      <c r="A368" s="44">
        <v>365</v>
      </c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</row>
    <row r="369" spans="1:52" ht="15" hidden="1" customHeight="1">
      <c r="A369" s="44">
        <v>366</v>
      </c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</row>
    <row r="370" spans="1:52" ht="15" hidden="1" customHeight="1">
      <c r="A370" s="44">
        <v>367</v>
      </c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</row>
    <row r="371" spans="1:52" ht="15" hidden="1" customHeight="1">
      <c r="A371" s="44">
        <v>368</v>
      </c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</row>
    <row r="372" spans="1:52" ht="15" hidden="1" customHeight="1">
      <c r="A372" s="44">
        <v>369</v>
      </c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</row>
    <row r="373" spans="1:52" ht="15" hidden="1" customHeight="1">
      <c r="A373" s="44">
        <v>370</v>
      </c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</row>
    <row r="374" spans="1:52" ht="15" hidden="1" customHeight="1">
      <c r="A374" s="44">
        <v>371</v>
      </c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</row>
    <row r="375" spans="1:52" ht="15" hidden="1" customHeight="1">
      <c r="A375" s="44">
        <v>372</v>
      </c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</row>
    <row r="376" spans="1:52" ht="15" hidden="1" customHeight="1">
      <c r="A376" s="44">
        <v>373</v>
      </c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</row>
    <row r="377" spans="1:52" ht="15" hidden="1" customHeight="1">
      <c r="A377" s="44">
        <v>374</v>
      </c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</row>
    <row r="378" spans="1:52" ht="15" hidden="1" customHeight="1">
      <c r="A378" s="44">
        <v>375</v>
      </c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</row>
    <row r="379" spans="1:52" ht="15" hidden="1" customHeight="1">
      <c r="A379" s="44">
        <v>376</v>
      </c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</row>
    <row r="380" spans="1:52" ht="15" hidden="1" customHeight="1">
      <c r="A380" s="44">
        <v>377</v>
      </c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</row>
    <row r="381" spans="1:52" ht="15" hidden="1" customHeight="1">
      <c r="A381" s="44">
        <v>378</v>
      </c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</row>
    <row r="382" spans="1:52" ht="15" hidden="1" customHeight="1">
      <c r="A382" s="44">
        <v>379</v>
      </c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</row>
    <row r="383" spans="1:52" ht="15" hidden="1" customHeight="1">
      <c r="A383" s="44">
        <v>380</v>
      </c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</row>
    <row r="384" spans="1:52" ht="15" hidden="1" customHeight="1">
      <c r="A384" s="44">
        <v>381</v>
      </c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</row>
    <row r="385" spans="1:52" ht="15" hidden="1" customHeight="1">
      <c r="A385" s="44">
        <v>382</v>
      </c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</row>
    <row r="386" spans="1:52" ht="15" hidden="1" customHeight="1">
      <c r="A386" s="44">
        <v>383</v>
      </c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</row>
    <row r="387" spans="1:52" ht="15" hidden="1" customHeight="1">
      <c r="A387" s="44">
        <v>384</v>
      </c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</row>
    <row r="388" spans="1:52" ht="15" hidden="1" customHeight="1">
      <c r="A388" s="44">
        <v>385</v>
      </c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</row>
    <row r="389" spans="1:52" ht="15" hidden="1" customHeight="1">
      <c r="A389" s="44">
        <v>386</v>
      </c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</row>
    <row r="390" spans="1:52" ht="15" hidden="1" customHeight="1">
      <c r="A390" s="44">
        <v>387</v>
      </c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</row>
    <row r="391" spans="1:52" ht="15" hidden="1" customHeight="1">
      <c r="A391" s="44">
        <v>388</v>
      </c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</row>
    <row r="392" spans="1:52" ht="15" hidden="1" customHeight="1">
      <c r="A392" s="44">
        <v>389</v>
      </c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</row>
    <row r="393" spans="1:52" ht="15" hidden="1" customHeight="1">
      <c r="A393" s="44">
        <v>390</v>
      </c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</row>
    <row r="394" spans="1:52" ht="15" hidden="1" customHeight="1">
      <c r="A394" s="44">
        <v>391</v>
      </c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</row>
    <row r="395" spans="1:52" ht="15" hidden="1" customHeight="1">
      <c r="A395" s="44">
        <v>392</v>
      </c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</row>
    <row r="396" spans="1:52" ht="15" hidden="1" customHeight="1">
      <c r="A396" s="44">
        <v>393</v>
      </c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</row>
    <row r="397" spans="1:52" ht="15" hidden="1" customHeight="1">
      <c r="A397" s="44">
        <v>394</v>
      </c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</row>
    <row r="398" spans="1:52" ht="15" hidden="1" customHeight="1">
      <c r="A398" s="44">
        <v>395</v>
      </c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</row>
    <row r="399" spans="1:52" ht="15" hidden="1" customHeight="1">
      <c r="A399" s="44">
        <v>396</v>
      </c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</row>
    <row r="400" spans="1:52" ht="15" hidden="1" customHeight="1">
      <c r="A400" s="44">
        <v>397</v>
      </c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</row>
    <row r="401" spans="1:52" ht="15" hidden="1" customHeight="1">
      <c r="A401" s="44">
        <v>398</v>
      </c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</row>
    <row r="402" spans="1:52" ht="15" hidden="1" customHeight="1">
      <c r="A402" s="44">
        <v>399</v>
      </c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</row>
    <row r="403" spans="1:52" ht="15" hidden="1" customHeight="1">
      <c r="A403" s="44">
        <v>400</v>
      </c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</row>
    <row r="404" spans="1:52" ht="15" hidden="1" customHeight="1">
      <c r="A404" s="44">
        <v>401</v>
      </c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</row>
    <row r="405" spans="1:52" ht="15" hidden="1" customHeight="1">
      <c r="A405" s="44">
        <v>402</v>
      </c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</row>
    <row r="406" spans="1:52" ht="15" hidden="1" customHeight="1">
      <c r="A406" s="44">
        <v>403</v>
      </c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</row>
    <row r="407" spans="1:52" ht="15" hidden="1" customHeight="1">
      <c r="A407" s="44">
        <v>404</v>
      </c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</row>
    <row r="408" spans="1:52" ht="15" hidden="1" customHeight="1">
      <c r="A408" s="44">
        <v>405</v>
      </c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</row>
    <row r="409" spans="1:52" ht="15" hidden="1" customHeight="1">
      <c r="A409" s="44">
        <v>406</v>
      </c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</row>
    <row r="410" spans="1:52" ht="15" hidden="1" customHeight="1">
      <c r="A410" s="44">
        <v>407</v>
      </c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</row>
    <row r="411" spans="1:52" ht="15" hidden="1" customHeight="1">
      <c r="A411" s="44">
        <v>408</v>
      </c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</row>
    <row r="412" spans="1:52" ht="15" hidden="1" customHeight="1">
      <c r="A412" s="44">
        <v>409</v>
      </c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</row>
    <row r="413" spans="1:52" ht="15" hidden="1" customHeight="1">
      <c r="A413" s="44">
        <v>410</v>
      </c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</row>
    <row r="414" spans="1:52" ht="15" hidden="1" customHeight="1">
      <c r="A414" s="44">
        <v>411</v>
      </c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</row>
    <row r="415" spans="1:52" ht="15" hidden="1" customHeight="1">
      <c r="A415" s="44">
        <v>412</v>
      </c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</row>
    <row r="416" spans="1:52" ht="15" hidden="1" customHeight="1">
      <c r="A416" s="44">
        <v>413</v>
      </c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</row>
    <row r="417" spans="1:52" ht="15" hidden="1" customHeight="1">
      <c r="A417" s="44">
        <v>414</v>
      </c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</row>
    <row r="418" spans="1:52" ht="15" hidden="1" customHeight="1">
      <c r="A418" s="44">
        <v>415</v>
      </c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</row>
    <row r="419" spans="1:52" ht="15" hidden="1" customHeight="1">
      <c r="A419" s="44">
        <v>416</v>
      </c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</row>
    <row r="420" spans="1:52" ht="15" hidden="1" customHeight="1">
      <c r="A420" s="44">
        <v>417</v>
      </c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</row>
    <row r="421" spans="1:52" ht="15" hidden="1" customHeight="1">
      <c r="A421" s="44">
        <v>418</v>
      </c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</row>
    <row r="422" spans="1:52" ht="15" hidden="1" customHeight="1">
      <c r="A422" s="44">
        <v>419</v>
      </c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</row>
    <row r="423" spans="1:52" ht="15" hidden="1" customHeight="1">
      <c r="A423" s="44">
        <v>420</v>
      </c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</row>
    <row r="424" spans="1:52" ht="15" hidden="1" customHeight="1">
      <c r="A424" s="44">
        <v>421</v>
      </c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</row>
    <row r="425" spans="1:52" ht="15" hidden="1" customHeight="1">
      <c r="A425" s="44">
        <v>422</v>
      </c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</row>
    <row r="426" spans="1:52" ht="15" hidden="1" customHeight="1">
      <c r="A426" s="44">
        <v>423</v>
      </c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</row>
    <row r="427" spans="1:52" ht="15" hidden="1" customHeight="1">
      <c r="A427" s="44">
        <v>424</v>
      </c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</row>
    <row r="428" spans="1:52" ht="15" hidden="1" customHeight="1">
      <c r="A428" s="44">
        <v>425</v>
      </c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</row>
    <row r="429" spans="1:52" ht="15" hidden="1" customHeight="1">
      <c r="A429" s="44">
        <v>426</v>
      </c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</row>
    <row r="430" spans="1:52" ht="15" hidden="1" customHeight="1">
      <c r="A430" s="44">
        <v>427</v>
      </c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</row>
    <row r="431" spans="1:52" ht="15" hidden="1" customHeight="1">
      <c r="A431" s="44">
        <v>428</v>
      </c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</row>
    <row r="432" spans="1:52" ht="15" hidden="1" customHeight="1">
      <c r="A432" s="44">
        <v>429</v>
      </c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</row>
    <row r="433" spans="1:52" ht="15" hidden="1" customHeight="1">
      <c r="A433" s="44">
        <v>430</v>
      </c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</row>
    <row r="434" spans="1:52" ht="15" hidden="1" customHeight="1">
      <c r="A434" s="44">
        <v>431</v>
      </c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</row>
    <row r="435" spans="1:52" ht="15" hidden="1" customHeight="1">
      <c r="A435" s="44">
        <v>432</v>
      </c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</row>
    <row r="436" spans="1:52" ht="15" hidden="1" customHeight="1">
      <c r="A436" s="44">
        <v>433</v>
      </c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</row>
    <row r="437" spans="1:52" ht="15" hidden="1" customHeight="1">
      <c r="A437" s="44">
        <v>434</v>
      </c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</row>
    <row r="438" spans="1:52" ht="15" hidden="1" customHeight="1">
      <c r="A438" s="44">
        <v>435</v>
      </c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</row>
    <row r="439" spans="1:52" ht="15" hidden="1" customHeight="1">
      <c r="A439" s="44">
        <v>436</v>
      </c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</row>
    <row r="440" spans="1:52" ht="15" hidden="1" customHeight="1">
      <c r="A440" s="44">
        <v>437</v>
      </c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</row>
    <row r="441" spans="1:52" ht="15" hidden="1" customHeight="1">
      <c r="A441" s="44">
        <v>438</v>
      </c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</row>
    <row r="442" spans="1:52" ht="15" hidden="1" customHeight="1">
      <c r="A442" s="44">
        <v>439</v>
      </c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</row>
    <row r="443" spans="1:52" ht="15" hidden="1" customHeight="1">
      <c r="A443" s="44">
        <v>440</v>
      </c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</row>
    <row r="444" spans="1:52" ht="15" hidden="1" customHeight="1">
      <c r="A444" s="44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</row>
    <row r="445" spans="1:52" ht="15" hidden="1" customHeight="1">
      <c r="A445" s="44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</row>
    <row r="446" spans="1:52" ht="15" hidden="1" customHeight="1">
      <c r="A446" s="44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</row>
    <row r="447" spans="1:52" ht="15" hidden="1" customHeight="1">
      <c r="A447" s="44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</row>
    <row r="448" spans="1:52" ht="15" hidden="1" customHeight="1">
      <c r="A448" s="44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</row>
    <row r="449" spans="1:52" ht="15" hidden="1" customHeight="1">
      <c r="A449" s="44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</row>
    <row r="450" spans="1:52" ht="15" hidden="1" customHeight="1">
      <c r="A450" s="44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</row>
    <row r="451" spans="1:52" ht="15" hidden="1" customHeight="1">
      <c r="A451" s="44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</row>
    <row r="452" spans="1:52" ht="15" hidden="1" customHeight="1">
      <c r="A452" s="44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</row>
    <row r="453" spans="1:52" ht="15" hidden="1" customHeight="1">
      <c r="A453" s="44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</row>
    <row r="454" spans="1:52" ht="15" hidden="1" customHeight="1">
      <c r="A454" s="44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</row>
    <row r="455" spans="1:52" ht="15" hidden="1" customHeight="1">
      <c r="A455" s="44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</row>
    <row r="456" spans="1:52" ht="15" hidden="1" customHeight="1">
      <c r="A456" s="44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</row>
    <row r="457" spans="1:52" ht="15" hidden="1" customHeight="1">
      <c r="A457" s="44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</row>
    <row r="458" spans="1:52" ht="15" hidden="1" customHeight="1">
      <c r="A458" s="44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</row>
    <row r="459" spans="1:52" ht="15" hidden="1" customHeight="1">
      <c r="A459" s="44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</row>
    <row r="460" spans="1:52" ht="15" hidden="1" customHeight="1">
      <c r="A460" s="44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</row>
    <row r="461" spans="1:52" ht="15" hidden="1" customHeight="1">
      <c r="A461" s="44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</row>
    <row r="462" spans="1:52" ht="15" hidden="1" customHeight="1">
      <c r="A462" s="44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</row>
    <row r="463" spans="1:52" ht="15" hidden="1" customHeight="1">
      <c r="A463" s="44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</row>
    <row r="464" spans="1:52" ht="15" hidden="1" customHeight="1">
      <c r="A464" s="44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</row>
    <row r="465" spans="1:52" ht="15" hidden="1" customHeight="1">
      <c r="A465" s="44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</row>
    <row r="466" spans="1:52" ht="15" hidden="1" customHeight="1">
      <c r="A466" s="44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</row>
    <row r="467" spans="1:52" ht="15" hidden="1" customHeight="1">
      <c r="A467" s="44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</row>
    <row r="468" spans="1:52" ht="15" hidden="1" customHeight="1">
      <c r="A468" s="44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</row>
    <row r="469" spans="1:52" ht="15" hidden="1" customHeight="1">
      <c r="A469" s="44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</row>
    <row r="470" spans="1:52" ht="15" hidden="1" customHeight="1">
      <c r="A470" s="44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</row>
    <row r="471" spans="1:52" ht="15" hidden="1" customHeight="1">
      <c r="A471" s="44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</row>
    <row r="472" spans="1:52" ht="15" hidden="1" customHeight="1">
      <c r="A472" s="44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</row>
    <row r="473" spans="1:52" ht="15" hidden="1" customHeight="1">
      <c r="A473" s="44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</row>
    <row r="474" spans="1:52" ht="15" hidden="1" customHeight="1">
      <c r="A474" s="44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</row>
    <row r="475" spans="1:52" ht="15" hidden="1" customHeight="1">
      <c r="A475" s="44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</row>
    <row r="476" spans="1:52" ht="15" hidden="1" customHeight="1">
      <c r="A476" s="44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</row>
    <row r="477" spans="1:52" ht="15" hidden="1" customHeight="1">
      <c r="A477" s="44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</row>
    <row r="478" spans="1:52" ht="15" hidden="1" customHeight="1">
      <c r="A478" s="44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</row>
    <row r="479" spans="1:52" ht="15" hidden="1" customHeight="1">
      <c r="A479" s="44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</row>
    <row r="480" spans="1:52" ht="15" hidden="1" customHeight="1">
      <c r="A480" s="44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</row>
    <row r="481" spans="1:52" ht="15" hidden="1" customHeight="1">
      <c r="A481" s="44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</row>
    <row r="482" spans="1:52" ht="15" hidden="1" customHeight="1">
      <c r="A482" s="44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</row>
    <row r="483" spans="1:52" ht="15" hidden="1" customHeight="1">
      <c r="A483" s="44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</row>
    <row r="484" spans="1:52" ht="15" hidden="1" customHeight="1">
      <c r="A484" s="44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</row>
    <row r="485" spans="1:52" ht="15" hidden="1" customHeight="1">
      <c r="A485" s="44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</row>
    <row r="486" spans="1:52" ht="15" hidden="1" customHeight="1">
      <c r="A486" s="44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</row>
    <row r="487" spans="1:52" ht="15" hidden="1" customHeight="1">
      <c r="A487" s="44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</row>
    <row r="488" spans="1:52" ht="15" hidden="1" customHeight="1">
      <c r="A488" s="44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</row>
    <row r="489" spans="1:52" ht="15" hidden="1" customHeight="1">
      <c r="A489" s="44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</row>
    <row r="490" spans="1:52" ht="15" hidden="1" customHeight="1">
      <c r="A490" s="44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</row>
    <row r="491" spans="1:52" ht="15" hidden="1" customHeight="1">
      <c r="A491" s="44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</row>
    <row r="492" spans="1:52" ht="15" hidden="1" customHeight="1">
      <c r="A492" s="44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</row>
    <row r="493" spans="1:52" ht="15" hidden="1" customHeight="1">
      <c r="A493" s="44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</row>
    <row r="494" spans="1:52" ht="15" hidden="1" customHeight="1">
      <c r="A494" s="44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</row>
    <row r="495" spans="1:52" ht="15" hidden="1" customHeight="1">
      <c r="A495" s="44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</row>
    <row r="496" spans="1:52" ht="15" hidden="1" customHeight="1">
      <c r="A496" s="44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</row>
    <row r="497" spans="1:52" ht="15" hidden="1" customHeight="1">
      <c r="A497" s="44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</row>
    <row r="498" spans="1:52" ht="15" hidden="1" customHeight="1">
      <c r="A498" s="44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</row>
    <row r="499" spans="1:52" ht="15" hidden="1" customHeight="1">
      <c r="A499" s="44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</row>
    <row r="500" spans="1:52" ht="15" hidden="1" customHeight="1">
      <c r="A500" s="44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</row>
    <row r="501" spans="1:52" ht="15" hidden="1" customHeight="1">
      <c r="A501" s="44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</row>
    <row r="502" spans="1:52" ht="15" hidden="1" customHeight="1">
      <c r="A502" s="44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</row>
    <row r="503" spans="1:52" ht="15" hidden="1" customHeight="1">
      <c r="A503" s="44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</row>
    <row r="504" spans="1:52" ht="15" hidden="1" customHeight="1">
      <c r="A504" s="44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</row>
    <row r="505" spans="1:52" ht="15" hidden="1" customHeight="1">
      <c r="A505" s="44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</row>
    <row r="506" spans="1:52" ht="15" hidden="1" customHeight="1">
      <c r="A506" s="44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</row>
    <row r="507" spans="1:52" ht="15" customHeight="1">
      <c r="A507" s="44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</row>
    <row r="508" spans="1:52" ht="15" customHeight="1">
      <c r="A508" s="44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</row>
    <row r="509" spans="1:52" ht="15" customHeight="1">
      <c r="A509" s="44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</row>
    <row r="510" spans="1:52" ht="15" customHeight="1">
      <c r="A510" s="44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</row>
    <row r="511" spans="1:52" ht="15" customHeight="1">
      <c r="A511" s="44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</row>
    <row r="512" spans="1:52" ht="15" customHeight="1">
      <c r="A512" s="44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</row>
    <row r="513" spans="1:52" ht="15" customHeight="1">
      <c r="A513" s="44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</row>
    <row r="514" spans="1:52" ht="15" customHeight="1">
      <c r="A514" s="44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</row>
    <row r="515" spans="1:52" ht="15" customHeight="1">
      <c r="A515" s="44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</row>
    <row r="516" spans="1:52" ht="15" customHeight="1">
      <c r="A516" s="44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</row>
    <row r="517" spans="1:52" ht="15" customHeight="1">
      <c r="A517" s="44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</row>
    <row r="518" spans="1:52" ht="15" customHeight="1">
      <c r="A518" s="44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</row>
    <row r="519" spans="1:52" ht="15" customHeight="1">
      <c r="A519" s="44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</row>
    <row r="520" spans="1:52" ht="15" customHeight="1">
      <c r="A520" s="44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</row>
    <row r="521" spans="1:52" ht="15" customHeight="1">
      <c r="A521" s="44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</row>
    <row r="522" spans="1:52" ht="15" customHeight="1">
      <c r="A522" s="44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</row>
    <row r="523" spans="1:52" ht="15" customHeight="1">
      <c r="A523" s="44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</row>
    <row r="524" spans="1:52" ht="15" customHeight="1">
      <c r="A524" s="44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</row>
    <row r="525" spans="1:52" ht="15" customHeight="1">
      <c r="A525" s="44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</row>
    <row r="526" spans="1:52" ht="15" customHeight="1">
      <c r="A526" s="44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</row>
    <row r="527" spans="1:52" ht="15" customHeight="1">
      <c r="A527" s="44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</row>
    <row r="528" spans="1:52" ht="15" customHeight="1">
      <c r="A528" s="44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</row>
    <row r="529" spans="1:52" ht="15" customHeight="1">
      <c r="A529" s="44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</row>
    <row r="530" spans="1:52" ht="15" customHeight="1">
      <c r="A530" s="44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</row>
    <row r="531" spans="1:52" ht="15" customHeight="1">
      <c r="A531" s="44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</row>
    <row r="532" spans="1:52" ht="15" customHeight="1">
      <c r="A532" s="44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</row>
    <row r="533" spans="1:52" ht="15" customHeight="1">
      <c r="A533" s="44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</row>
    <row r="534" spans="1:52" ht="15" customHeight="1">
      <c r="A534" s="44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</row>
    <row r="535" spans="1:52" ht="15" customHeight="1">
      <c r="A535" s="44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</row>
    <row r="536" spans="1:52" ht="15" customHeight="1">
      <c r="A536" s="44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</row>
    <row r="537" spans="1:52" ht="15" customHeight="1">
      <c r="A537" s="44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</row>
    <row r="538" spans="1:52" ht="15" customHeight="1">
      <c r="A538" s="44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</row>
    <row r="539" spans="1:52" ht="15" customHeight="1">
      <c r="A539" s="44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</row>
    <row r="540" spans="1:52" ht="15" customHeight="1">
      <c r="A540" s="44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</row>
    <row r="541" spans="1:52" ht="15" customHeight="1">
      <c r="A541" s="44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</row>
    <row r="542" spans="1:52" ht="15" customHeight="1">
      <c r="A542" s="44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</row>
    <row r="543" spans="1:52" ht="15" customHeight="1">
      <c r="A543" s="44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</row>
    <row r="544" spans="1:52" ht="15" customHeight="1">
      <c r="A544" s="44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</row>
    <row r="545" spans="1:52" ht="15" customHeight="1">
      <c r="A545" s="44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</row>
    <row r="546" spans="1:52" ht="15" customHeight="1">
      <c r="A546" s="44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</row>
    <row r="547" spans="1:52" ht="15" customHeight="1">
      <c r="A547" s="44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</row>
    <row r="548" spans="1:52" ht="15" customHeight="1">
      <c r="A548" s="44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</row>
    <row r="549" spans="1:52" ht="15" customHeight="1">
      <c r="A549" s="44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</row>
    <row r="550" spans="1:52" ht="15" customHeight="1">
      <c r="A550" s="44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</row>
    <row r="551" spans="1:52" ht="15" customHeight="1">
      <c r="A551" s="44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</row>
    <row r="552" spans="1:52" ht="15" customHeight="1">
      <c r="A552" s="44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</row>
    <row r="553" spans="1:52" ht="15" customHeight="1">
      <c r="A553" s="44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</row>
    <row r="554" spans="1:52" ht="15" customHeight="1">
      <c r="A554" s="44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</row>
    <row r="555" spans="1:52" ht="15" customHeight="1">
      <c r="A555" s="44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</row>
    <row r="556" spans="1:52" ht="15" customHeight="1">
      <c r="A556" s="44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</row>
    <row r="557" spans="1:52" ht="15" customHeight="1">
      <c r="A557" s="44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</row>
    <row r="558" spans="1:52" ht="15" customHeight="1">
      <c r="A558" s="44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</row>
    <row r="559" spans="1:52" ht="13.5" customHeight="1">
      <c r="A559" s="44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</row>
    <row r="560" spans="1:52" ht="13.5" customHeight="1">
      <c r="A560" s="44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</row>
    <row r="561" spans="1:52" ht="14.25" customHeight="1">
      <c r="A561" s="44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</row>
    <row r="562" spans="1:52" ht="14.25" customHeight="1">
      <c r="A562" s="44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</row>
    <row r="563" spans="1:52" ht="15" customHeight="1">
      <c r="A563" s="44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</row>
    <row r="564" spans="1:52" ht="12.75" customHeight="1">
      <c r="A564" s="44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</row>
    <row r="565" spans="1:52" ht="13.5" customHeight="1">
      <c r="A565" s="44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</row>
    <row r="566" spans="1:52" ht="15" customHeight="1">
      <c r="A566" s="44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</row>
    <row r="567" spans="1:52" ht="12" customHeight="1">
      <c r="A567" s="44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</row>
    <row r="568" spans="1:52" ht="15" customHeight="1">
      <c r="A568" s="44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</row>
    <row r="569" spans="1:52" ht="14.25" customHeight="1">
      <c r="A569" s="44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</row>
    <row r="570" spans="1:52" ht="12.75" customHeight="1">
      <c r="A570" s="44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</row>
    <row r="571" spans="1:52" ht="17.25" customHeight="1">
      <c r="A571" s="44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</row>
    <row r="572" spans="1:52" ht="13.5" customHeight="1">
      <c r="A572" s="44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</row>
    <row r="573" spans="1:52" ht="15.75" customHeight="1">
      <c r="A573" s="44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</row>
    <row r="574" spans="1:52">
      <c r="A574" s="44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</row>
    <row r="575" spans="1:52" ht="14.25" customHeight="1">
      <c r="A575" s="44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</row>
    <row r="576" spans="1:52" ht="17.25" customHeight="1">
      <c r="A576" s="44"/>
      <c r="B576" s="45"/>
      <c r="C576" s="45"/>
      <c r="D576" s="45"/>
      <c r="E576" s="45"/>
      <c r="F576" s="45"/>
      <c r="G576" s="46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6"/>
      <c r="AE576" s="46"/>
      <c r="AF576" s="46"/>
      <c r="AG576" s="46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</row>
    <row r="577" spans="1:52" ht="19.5" customHeight="1">
      <c r="A577" s="44"/>
      <c r="B577" s="45"/>
      <c r="C577" s="45"/>
      <c r="D577" s="45"/>
      <c r="E577" s="45"/>
      <c r="F577" s="45"/>
      <c r="G577" s="46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6"/>
      <c r="AE577" s="46"/>
      <c r="AF577" s="46"/>
      <c r="AG577" s="46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</row>
    <row r="578" spans="1:52" ht="20.25" customHeight="1">
      <c r="A578" s="44"/>
      <c r="B578" s="45"/>
      <c r="C578" s="45"/>
      <c r="D578" s="45"/>
      <c r="E578" s="45"/>
      <c r="F578" s="45"/>
      <c r="G578" s="46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6"/>
      <c r="AE578" s="46"/>
      <c r="AF578" s="46"/>
      <c r="AG578" s="46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</row>
    <row r="579" spans="1:52" ht="15.75" customHeight="1">
      <c r="A579" s="44"/>
      <c r="B579" s="45"/>
      <c r="C579" s="45"/>
      <c r="D579" s="45"/>
      <c r="E579" s="45"/>
      <c r="F579" s="45"/>
      <c r="G579" s="46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6"/>
      <c r="AE579" s="46"/>
      <c r="AF579" s="46"/>
      <c r="AG579" s="46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</row>
    <row r="580" spans="1:52" ht="17.25" customHeight="1">
      <c r="A580" s="44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6"/>
      <c r="AE580" s="46"/>
      <c r="AF580" s="46"/>
      <c r="AG580" s="46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</row>
    <row r="581" spans="1:52" ht="16.5" customHeight="1">
      <c r="A581" s="44"/>
      <c r="B581" s="45"/>
      <c r="C581" s="45"/>
      <c r="D581" s="45"/>
      <c r="E581" s="45"/>
      <c r="F581" s="45"/>
      <c r="G581" s="46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6"/>
      <c r="AE581" s="46"/>
      <c r="AF581" s="46"/>
      <c r="AG581" s="46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</row>
    <row r="582" spans="1:52" ht="22.5" customHeight="1">
      <c r="A582" s="44"/>
      <c r="B582" s="45"/>
      <c r="C582" s="45"/>
      <c r="D582" s="45"/>
      <c r="E582" s="45"/>
      <c r="F582" s="45"/>
      <c r="G582" s="46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6"/>
      <c r="AE582" s="46"/>
      <c r="AF582" s="46"/>
      <c r="AG582" s="46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</row>
    <row r="583" spans="1:52" ht="130.5" customHeight="1">
      <c r="A583" s="44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6"/>
      <c r="AE583" s="46"/>
      <c r="AF583" s="46"/>
      <c r="AG583" s="46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</row>
    <row r="584" spans="1:52" ht="15" customHeight="1">
      <c r="A584" s="44"/>
      <c r="B584" s="45"/>
      <c r="C584" s="45"/>
      <c r="D584" s="45"/>
      <c r="E584" s="45"/>
      <c r="F584" s="45"/>
      <c r="G584" s="46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6"/>
      <c r="AE584" s="46"/>
      <c r="AF584" s="46"/>
      <c r="AG584" s="46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</row>
    <row r="585" spans="1:52" ht="15" customHeight="1">
      <c r="A585" s="44"/>
      <c r="B585" s="45"/>
      <c r="C585" s="45"/>
      <c r="D585" s="45"/>
      <c r="E585" s="45"/>
      <c r="F585" s="45"/>
      <c r="G585" s="46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6"/>
      <c r="AE585" s="46"/>
      <c r="AF585" s="46"/>
      <c r="AG585" s="46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</row>
    <row r="586" spans="1:52" ht="17.25" customHeight="1">
      <c r="A586" s="44"/>
      <c r="B586" s="45"/>
      <c r="C586" s="45"/>
      <c r="D586" s="45"/>
      <c r="E586" s="45"/>
      <c r="F586" s="45"/>
      <c r="G586" s="46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6"/>
      <c r="AE586" s="46"/>
      <c r="AF586" s="46"/>
      <c r="AG586" s="46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</row>
    <row r="587" spans="1:52" ht="15" customHeight="1">
      <c r="A587" s="44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6"/>
      <c r="AE587" s="46"/>
      <c r="AF587" s="46"/>
      <c r="AG587" s="46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</row>
    <row r="588" spans="1:52" ht="15" customHeight="1">
      <c r="A588" s="44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6"/>
      <c r="AE588" s="46"/>
      <c r="AF588" s="46"/>
      <c r="AG588" s="46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</row>
    <row r="589" spans="1:52" ht="15" customHeight="1">
      <c r="A589" s="44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6"/>
      <c r="AE589" s="46"/>
      <c r="AF589" s="46"/>
      <c r="AG589" s="46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</row>
    <row r="590" spans="1:52" ht="15" customHeight="1">
      <c r="A590" s="44"/>
      <c r="B590" s="45"/>
      <c r="C590" s="45"/>
      <c r="D590" s="45"/>
      <c r="E590" s="45"/>
      <c r="F590" s="45"/>
      <c r="G590" s="46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6"/>
      <c r="AE590" s="46"/>
      <c r="AF590" s="46"/>
      <c r="AG590" s="46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</row>
    <row r="591" spans="1:52" ht="15" customHeight="1">
      <c r="A591" s="44"/>
      <c r="B591" s="45"/>
      <c r="C591" s="45"/>
      <c r="D591" s="45"/>
      <c r="E591" s="45"/>
      <c r="F591" s="45"/>
      <c r="G591" s="46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6"/>
      <c r="AE591" s="46"/>
      <c r="AF591" s="46"/>
      <c r="AG591" s="46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</row>
    <row r="592" spans="1:52" ht="15" customHeight="1">
      <c r="A592" s="44"/>
      <c r="B592" s="45"/>
      <c r="C592" s="45"/>
      <c r="D592" s="45"/>
      <c r="E592" s="45"/>
      <c r="F592" s="45"/>
      <c r="G592" s="46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6"/>
      <c r="AE592" s="46"/>
      <c r="AF592" s="46"/>
      <c r="AG592" s="46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</row>
    <row r="593" spans="1:52" ht="15" customHeight="1">
      <c r="A593" s="44"/>
      <c r="B593" s="45"/>
      <c r="C593" s="45"/>
      <c r="D593" s="45"/>
      <c r="E593" s="45"/>
      <c r="F593" s="45"/>
      <c r="G593" s="46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6"/>
      <c r="AE593" s="46"/>
      <c r="AF593" s="46"/>
      <c r="AG593" s="46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</row>
    <row r="594" spans="1:52" ht="15" customHeight="1">
      <c r="A594" s="44"/>
      <c r="B594" s="45"/>
      <c r="C594" s="45"/>
      <c r="D594" s="45"/>
      <c r="E594" s="45"/>
      <c r="F594" s="45"/>
      <c r="G594" s="46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6"/>
      <c r="AE594" s="46"/>
      <c r="AF594" s="46"/>
      <c r="AG594" s="46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</row>
    <row r="595" spans="1:52" ht="15" customHeight="1">
      <c r="A595" s="44"/>
      <c r="B595" s="45"/>
      <c r="C595" s="45"/>
      <c r="D595" s="45"/>
      <c r="E595" s="45"/>
      <c r="F595" s="45"/>
      <c r="G595" s="46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6"/>
      <c r="AE595" s="46"/>
      <c r="AF595" s="46"/>
      <c r="AG595" s="46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</row>
    <row r="596" spans="1:52" ht="15" customHeight="1">
      <c r="A596" s="44"/>
      <c r="B596" s="45"/>
      <c r="C596" s="45"/>
      <c r="D596" s="45"/>
      <c r="E596" s="45"/>
      <c r="F596" s="45"/>
      <c r="G596" s="46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6"/>
      <c r="AE596" s="46"/>
      <c r="AF596" s="46"/>
      <c r="AG596" s="46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</row>
    <row r="597" spans="1:52" ht="15" customHeight="1">
      <c r="A597" s="44"/>
      <c r="B597" s="45"/>
      <c r="C597" s="45"/>
      <c r="D597" s="45"/>
      <c r="E597" s="45"/>
      <c r="F597" s="45"/>
      <c r="G597" s="46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6"/>
      <c r="AE597" s="46"/>
      <c r="AF597" s="46"/>
      <c r="AG597" s="46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</row>
    <row r="598" spans="1:52" ht="15" customHeight="1">
      <c r="A598" s="44"/>
      <c r="B598" s="45"/>
      <c r="C598" s="45"/>
      <c r="D598" s="45"/>
      <c r="E598" s="45"/>
      <c r="F598" s="45"/>
      <c r="G598" s="46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6"/>
      <c r="AE598" s="46"/>
      <c r="AF598" s="46"/>
      <c r="AG598" s="46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</row>
    <row r="599" spans="1:52" ht="15" customHeight="1">
      <c r="A599" s="44"/>
      <c r="B599" s="45"/>
      <c r="C599" s="45"/>
      <c r="D599" s="45"/>
      <c r="E599" s="45"/>
      <c r="F599" s="45"/>
      <c r="G599" s="46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6"/>
      <c r="AE599" s="46"/>
      <c r="AF599" s="46"/>
      <c r="AG599" s="46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</row>
    <row r="600" spans="1:52" ht="15" customHeight="1">
      <c r="A600" s="44"/>
      <c r="B600" s="45"/>
      <c r="C600" s="45"/>
      <c r="D600" s="45"/>
      <c r="E600" s="45"/>
      <c r="F600" s="45"/>
      <c r="G600" s="46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6"/>
      <c r="AE600" s="46"/>
      <c r="AF600" s="46"/>
      <c r="AG600" s="46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</row>
    <row r="601" spans="1:52" ht="15" customHeight="1">
      <c r="A601" s="44"/>
      <c r="B601" s="45"/>
      <c r="C601" s="45"/>
      <c r="D601" s="45"/>
      <c r="E601" s="45"/>
      <c r="F601" s="45"/>
      <c r="G601" s="46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6"/>
      <c r="AE601" s="46"/>
      <c r="AF601" s="46"/>
      <c r="AG601" s="46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</row>
    <row r="602" spans="1:52" ht="15" customHeight="1">
      <c r="A602" s="44"/>
      <c r="B602" s="45"/>
      <c r="C602" s="45"/>
      <c r="D602" s="45"/>
      <c r="E602" s="45"/>
      <c r="F602" s="45"/>
      <c r="G602" s="46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6"/>
      <c r="AE602" s="46"/>
      <c r="AF602" s="46"/>
      <c r="AG602" s="46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</row>
    <row r="603" spans="1:52" ht="15" customHeight="1">
      <c r="A603" s="44"/>
      <c r="B603" s="45"/>
      <c r="C603" s="45"/>
      <c r="D603" s="45"/>
      <c r="E603" s="45"/>
      <c r="F603" s="45"/>
      <c r="G603" s="46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6"/>
      <c r="AE603" s="46"/>
      <c r="AF603" s="46"/>
      <c r="AG603" s="46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</row>
    <row r="604" spans="1:52" ht="15" customHeight="1">
      <c r="A604" s="44"/>
      <c r="B604" s="45"/>
      <c r="C604" s="45"/>
      <c r="D604" s="45"/>
      <c r="E604" s="45"/>
      <c r="F604" s="45"/>
      <c r="G604" s="46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6"/>
      <c r="AE604" s="46"/>
      <c r="AF604" s="46"/>
      <c r="AG604" s="46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</row>
    <row r="605" spans="1:52">
      <c r="B605" s="45"/>
      <c r="C605" s="45"/>
      <c r="D605" s="45"/>
      <c r="E605" s="45"/>
      <c r="F605" s="45"/>
      <c r="G605" s="46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6"/>
      <c r="AE605" s="46"/>
      <c r="AF605" s="46"/>
      <c r="AG605" s="46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</row>
    <row r="606" spans="1:52">
      <c r="B606" s="45"/>
      <c r="C606" s="45"/>
      <c r="D606" s="45"/>
      <c r="E606" s="45"/>
      <c r="F606" s="45"/>
      <c r="G606" s="46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6"/>
      <c r="AE606" s="46"/>
      <c r="AF606" s="46"/>
      <c r="AG606" s="46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</row>
    <row r="607" spans="1:52">
      <c r="B607" s="45"/>
      <c r="C607" s="45"/>
      <c r="D607" s="45"/>
      <c r="E607" s="45"/>
      <c r="F607" s="45"/>
      <c r="G607" s="46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6"/>
      <c r="AE607" s="46"/>
      <c r="AF607" s="46"/>
      <c r="AG607" s="46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</row>
    <row r="608" spans="1:52">
      <c r="B608" s="45"/>
      <c r="C608" s="45"/>
      <c r="D608" s="45"/>
      <c r="E608" s="45"/>
      <c r="F608" s="45"/>
      <c r="G608" s="46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6"/>
      <c r="AE608" s="46"/>
      <c r="AF608" s="46"/>
      <c r="AG608" s="46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</row>
    <row r="609" spans="2:52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6"/>
      <c r="AE609" s="46"/>
      <c r="AF609" s="46"/>
      <c r="AG609" s="46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</row>
    <row r="610" spans="2:52">
      <c r="B610" s="45"/>
      <c r="C610" s="45"/>
      <c r="D610" s="45"/>
      <c r="E610" s="45"/>
      <c r="F610" s="45"/>
      <c r="G610" s="46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6"/>
      <c r="AE610" s="46"/>
      <c r="AF610" s="46"/>
      <c r="AG610" s="46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</row>
    <row r="611" spans="2:52">
      <c r="B611" s="45"/>
      <c r="C611" s="45"/>
      <c r="D611" s="45"/>
      <c r="E611" s="45"/>
      <c r="F611" s="45"/>
      <c r="G611" s="46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6"/>
      <c r="AE611" s="46"/>
      <c r="AF611" s="46"/>
      <c r="AG611" s="46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</row>
    <row r="612" spans="2:52"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</row>
    <row r="613" spans="2:52"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</row>
    <row r="614" spans="2:52"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</row>
    <row r="615" spans="2:52"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</row>
    <row r="616" spans="2:52"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</row>
    <row r="617" spans="2:52"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</row>
    <row r="618" spans="2:52"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</row>
    <row r="619" spans="2:52"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</row>
    <row r="620" spans="2:52"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</row>
    <row r="621" spans="2:52"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</row>
    <row r="622" spans="2:52"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</row>
    <row r="623" spans="2:52"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</row>
    <row r="624" spans="2:52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</row>
    <row r="625" spans="2:52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</row>
    <row r="626" spans="2:52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</row>
    <row r="627" spans="2:52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</row>
    <row r="628" spans="2:52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</row>
    <row r="629" spans="2:52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</row>
    <row r="630" spans="2:52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</row>
    <row r="631" spans="2:52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</row>
    <row r="632" spans="2:52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</row>
    <row r="633" spans="2:52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</row>
    <row r="634" spans="2:52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</row>
    <row r="635" spans="2:52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</row>
    <row r="636" spans="2:52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</row>
    <row r="637" spans="2:52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</row>
    <row r="638" spans="2:52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</row>
    <row r="639" spans="2:52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</row>
    <row r="640" spans="2:52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</row>
    <row r="641" spans="2:52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</row>
    <row r="642" spans="2:52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</row>
    <row r="643" spans="2:52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</row>
    <row r="644" spans="2:52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</row>
    <row r="645" spans="2:52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</row>
    <row r="646" spans="2:52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</row>
    <row r="647" spans="2:52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</row>
    <row r="648" spans="2:52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</row>
    <row r="649" spans="2:52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</row>
    <row r="650" spans="2:52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</row>
    <row r="651" spans="2:52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</row>
    <row r="652" spans="2:52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</row>
    <row r="653" spans="2:52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</row>
    <row r="654" spans="2:52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</row>
    <row r="655" spans="2:52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</row>
    <row r="656" spans="2:52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</row>
    <row r="657" spans="2:52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</row>
    <row r="658" spans="2:52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</row>
    <row r="659" spans="2:52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</row>
    <row r="660" spans="2:52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</row>
    <row r="661" spans="2:52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</row>
    <row r="662" spans="2:52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</row>
    <row r="663" spans="2:52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</row>
    <row r="664" spans="2:52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</row>
    <row r="665" spans="2:52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</row>
    <row r="666" spans="2:52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</row>
    <row r="667" spans="2:52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</row>
    <row r="668" spans="2:52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</row>
    <row r="669" spans="2:52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</row>
    <row r="670" spans="2:52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</row>
    <row r="671" spans="2:52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</row>
    <row r="672" spans="2:52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</row>
    <row r="673" spans="2:52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</row>
    <row r="674" spans="2:52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</row>
    <row r="675" spans="2:52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</row>
    <row r="676" spans="2:52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</row>
    <row r="677" spans="2:52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</row>
    <row r="678" spans="2:52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</row>
    <row r="679" spans="2:52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</row>
    <row r="680" spans="2:52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</row>
    <row r="681" spans="2:52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</row>
    <row r="682" spans="2:52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</row>
    <row r="683" spans="2:52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</row>
    <row r="684" spans="2:52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</row>
    <row r="685" spans="2:52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</row>
    <row r="686" spans="2:52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</row>
    <row r="687" spans="2:52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</row>
    <row r="688" spans="2:52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</row>
    <row r="689" spans="2:52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</row>
    <row r="690" spans="2:52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</row>
    <row r="691" spans="2:52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</row>
    <row r="692" spans="2:52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</row>
    <row r="693" spans="2:52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</row>
    <row r="694" spans="2:52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</row>
    <row r="695" spans="2:52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</row>
    <row r="696" spans="2:52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</row>
    <row r="697" spans="2:52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</row>
    <row r="698" spans="2:52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</row>
    <row r="699" spans="2:52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</row>
    <row r="700" spans="2:52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</row>
    <row r="701" spans="2:52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</row>
    <row r="702" spans="2:52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</row>
    <row r="703" spans="2:52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</row>
    <row r="704" spans="2:52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</row>
    <row r="705" spans="2:52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</row>
    <row r="706" spans="2:52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</row>
    <row r="707" spans="2:52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</row>
    <row r="708" spans="2:52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</row>
    <row r="709" spans="2:52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</row>
    <row r="710" spans="2:52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</row>
    <row r="711" spans="2:52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</row>
    <row r="712" spans="2:52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</row>
    <row r="713" spans="2:52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</row>
    <row r="714" spans="2:52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</row>
    <row r="715" spans="2:52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</row>
    <row r="716" spans="2:52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</row>
    <row r="717" spans="2:52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</row>
    <row r="718" spans="2:52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</row>
    <row r="719" spans="2:52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</row>
    <row r="720" spans="2:52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</row>
    <row r="721" spans="2:52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</row>
    <row r="722" spans="2:52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</row>
    <row r="723" spans="2:52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</row>
    <row r="724" spans="2:52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</row>
    <row r="725" spans="2:52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</row>
    <row r="726" spans="2:52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</row>
    <row r="727" spans="2:52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</row>
    <row r="728" spans="2:52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</row>
    <row r="729" spans="2:52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</row>
    <row r="730" spans="2:52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</row>
    <row r="731" spans="2:52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</row>
    <row r="732" spans="2:52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</row>
    <row r="733" spans="2:52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</row>
    <row r="734" spans="2:52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</row>
    <row r="735" spans="2:52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</row>
    <row r="736" spans="2:52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</row>
    <row r="737" spans="2:52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</row>
    <row r="738" spans="2:52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</row>
    <row r="739" spans="2:52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</row>
    <row r="740" spans="2:52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</row>
    <row r="741" spans="2:52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</row>
    <row r="742" spans="2:52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</row>
    <row r="743" spans="2:52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</row>
    <row r="744" spans="2:52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</row>
    <row r="745" spans="2:52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</row>
    <row r="746" spans="2:52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</row>
    <row r="747" spans="2:52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</row>
    <row r="748" spans="2:52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</row>
    <row r="749" spans="2:52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</row>
    <row r="750" spans="2:52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</row>
    <row r="751" spans="2:52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</row>
    <row r="752" spans="2:52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</row>
    <row r="753" spans="2:52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</row>
    <row r="754" spans="2:52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</row>
    <row r="755" spans="2:52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</row>
    <row r="756" spans="2:52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</row>
    <row r="757" spans="2:5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</row>
    <row r="758" spans="2:5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</row>
    <row r="759" spans="2:5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</row>
    <row r="760" spans="2:5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</row>
    <row r="761" spans="2:5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</row>
    <row r="762" spans="2:5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</row>
    <row r="763" spans="2:5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</row>
    <row r="764" spans="2:5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</row>
    <row r="765" spans="2:5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</row>
    <row r="766" spans="2:5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</row>
    <row r="767" spans="2:5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</row>
    <row r="768" spans="2:5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</row>
    <row r="769" spans="2:5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</row>
    <row r="770" spans="2:5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</row>
    <row r="771" spans="2:5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</row>
    <row r="772" spans="2:5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</row>
    <row r="773" spans="2:5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</row>
    <row r="774" spans="2:5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</row>
    <row r="775" spans="2:5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</row>
    <row r="776" spans="2:5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</row>
    <row r="777" spans="2:5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</row>
    <row r="778" spans="2:5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</row>
    <row r="779" spans="2:5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</row>
    <row r="780" spans="2:5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</row>
    <row r="781" spans="2:5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</row>
    <row r="782" spans="2:5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</row>
    <row r="783" spans="2:5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</row>
    <row r="784" spans="2:5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</row>
    <row r="785" spans="2:5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</row>
    <row r="786" spans="2:5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</row>
    <row r="787" spans="2:5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</row>
    <row r="788" spans="2:5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</row>
    <row r="789" spans="2:5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</row>
    <row r="790" spans="2:5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</row>
    <row r="791" spans="2:5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</row>
    <row r="792" spans="2:5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</row>
    <row r="793" spans="2:5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</row>
    <row r="794" spans="2:5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</row>
    <row r="795" spans="2:5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</row>
    <row r="796" spans="2:5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</row>
    <row r="797" spans="2:5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</row>
    <row r="798" spans="2:5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</row>
    <row r="799" spans="2:5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</row>
    <row r="800" spans="2:5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</row>
    <row r="801" spans="2:5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</row>
    <row r="802" spans="2:5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</row>
    <row r="803" spans="2:5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</row>
    <row r="804" spans="2:5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</row>
    <row r="805" spans="2:5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</row>
    <row r="806" spans="2:5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</row>
    <row r="807" spans="2:5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</row>
    <row r="808" spans="2:5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</row>
    <row r="809" spans="2:5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</row>
    <row r="810" spans="2:5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</row>
    <row r="811" spans="2:5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</row>
    <row r="812" spans="2:5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</row>
    <row r="813" spans="2:5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</row>
    <row r="814" spans="2:5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</row>
    <row r="815" spans="2:5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</row>
    <row r="816" spans="2:5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</row>
    <row r="817" spans="2:5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</row>
    <row r="818" spans="2:5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</row>
    <row r="819" spans="2:5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</row>
    <row r="820" spans="2:5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</row>
    <row r="821" spans="2:5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</row>
    <row r="822" spans="2:5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</row>
    <row r="823" spans="2:5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</row>
    <row r="824" spans="2:5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</row>
    <row r="825" spans="2:5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</row>
    <row r="826" spans="2:5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</row>
    <row r="827" spans="2:5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</row>
    <row r="828" spans="2:5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</row>
    <row r="829" spans="2:5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</row>
    <row r="830" spans="2:5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</row>
    <row r="831" spans="2:5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</row>
    <row r="832" spans="2:5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</row>
    <row r="833" spans="2:5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</row>
    <row r="834" spans="2:5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</row>
    <row r="835" spans="2:5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</row>
    <row r="836" spans="2:5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</row>
    <row r="837" spans="2:5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</row>
    <row r="838" spans="2:5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</row>
    <row r="839" spans="2:5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</row>
    <row r="840" spans="2:5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</row>
    <row r="841" spans="2:5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</row>
    <row r="842" spans="2:5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</row>
    <row r="843" spans="2:5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</row>
    <row r="844" spans="2:5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</row>
    <row r="845" spans="2:5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</row>
    <row r="846" spans="2:5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</row>
    <row r="847" spans="2:5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</row>
    <row r="848" spans="2:5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</row>
    <row r="849" spans="2:5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</row>
    <row r="850" spans="2:5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</row>
    <row r="851" spans="2:5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</row>
    <row r="852" spans="2:5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</row>
    <row r="853" spans="2:5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</row>
    <row r="854" spans="2:5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</row>
    <row r="855" spans="2:5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</row>
    <row r="856" spans="2:5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</row>
    <row r="857" spans="2:5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</row>
    <row r="858" spans="2:5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</row>
    <row r="859" spans="2:5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</row>
    <row r="860" spans="2:5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</row>
    <row r="861" spans="2:5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</row>
    <row r="862" spans="2:5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</row>
    <row r="863" spans="2:5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</row>
    <row r="864" spans="2:5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</row>
    <row r="865" spans="2:5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</row>
    <row r="866" spans="2:5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</row>
    <row r="867" spans="2:5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</row>
    <row r="868" spans="2:5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</row>
    <row r="869" spans="2:5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</row>
    <row r="870" spans="2:5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</row>
    <row r="871" spans="2:5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</row>
    <row r="872" spans="2:5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</row>
    <row r="873" spans="2:5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</row>
    <row r="874" spans="2:5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</row>
    <row r="875" spans="2:5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</row>
    <row r="876" spans="2:5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</row>
    <row r="877" spans="2:5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</row>
    <row r="878" spans="2:5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</row>
    <row r="879" spans="2:5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</row>
    <row r="880" spans="2:5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</row>
    <row r="881" spans="2:5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</row>
    <row r="882" spans="2:5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</row>
    <row r="883" spans="2:5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</row>
    <row r="884" spans="2:5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</row>
    <row r="885" spans="2:5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</row>
    <row r="886" spans="2:5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</row>
    <row r="887" spans="2:5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</row>
    <row r="888" spans="2:5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</row>
    <row r="889" spans="2:5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</row>
    <row r="890" spans="2:5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</row>
    <row r="891" spans="2:5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</row>
    <row r="892" spans="2:5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</row>
    <row r="893" spans="2:5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</row>
    <row r="894" spans="2:5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</row>
    <row r="895" spans="2:5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</row>
    <row r="896" spans="2:5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</row>
    <row r="897" spans="2:5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</row>
    <row r="898" spans="2:5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</row>
    <row r="899" spans="2:5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</row>
    <row r="900" spans="2:5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</row>
    <row r="901" spans="2:5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</row>
    <row r="902" spans="2:5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</row>
    <row r="903" spans="2:5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</row>
    <row r="904" spans="2:5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</row>
    <row r="905" spans="2:5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</row>
    <row r="906" spans="2:5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</row>
    <row r="907" spans="2:5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</row>
    <row r="908" spans="2:5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</row>
    <row r="909" spans="2:5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</row>
    <row r="910" spans="2:5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</row>
    <row r="911" spans="2:5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</row>
    <row r="912" spans="2:5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</row>
    <row r="913" spans="2:5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</row>
    <row r="914" spans="2:5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</row>
    <row r="915" spans="2:5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</row>
    <row r="916" spans="2:5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</row>
    <row r="917" spans="2:5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</row>
    <row r="918" spans="2:5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</row>
    <row r="919" spans="2:5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</row>
    <row r="920" spans="2:5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</row>
    <row r="921" spans="2:5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</row>
    <row r="922" spans="2:5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</row>
    <row r="923" spans="2:5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</row>
    <row r="924" spans="2:5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</row>
    <row r="925" spans="2:5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</row>
    <row r="926" spans="2:5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</row>
    <row r="927" spans="2:5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</row>
    <row r="928" spans="2:5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</row>
    <row r="929" spans="2:5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</row>
    <row r="930" spans="2:5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</row>
    <row r="931" spans="2:5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</row>
    <row r="932" spans="2:5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</row>
    <row r="933" spans="2:5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</row>
    <row r="934" spans="2:5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</row>
    <row r="935" spans="2:5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</row>
    <row r="936" spans="2:5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</row>
    <row r="937" spans="2:5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</row>
    <row r="938" spans="2:5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</row>
    <row r="939" spans="2:5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</row>
    <row r="940" spans="2:5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</row>
    <row r="941" spans="2:5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</row>
    <row r="942" spans="2:5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</row>
    <row r="943" spans="2:5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</row>
    <row r="944" spans="2:5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</row>
    <row r="945" spans="2:5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</row>
    <row r="946" spans="2:5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</row>
    <row r="947" spans="2:5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</row>
    <row r="948" spans="2:5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</row>
    <row r="949" spans="2:5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</row>
    <row r="950" spans="2:5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</row>
    <row r="951" spans="2:5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</row>
    <row r="952" spans="2:5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</row>
    <row r="953" spans="2:5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</row>
    <row r="954" spans="2:5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</row>
    <row r="955" spans="2:5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</row>
    <row r="956" spans="2:5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</row>
    <row r="957" spans="2:5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</row>
    <row r="958" spans="2:5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</row>
    <row r="959" spans="2:5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</row>
    <row r="960" spans="2:5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</row>
    <row r="961" spans="2:5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</row>
    <row r="962" spans="2:5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</row>
    <row r="963" spans="2:5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</row>
    <row r="964" spans="2:5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</row>
    <row r="965" spans="2:5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</row>
    <row r="966" spans="2:5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</row>
    <row r="967" spans="2:5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</row>
    <row r="968" spans="2:5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</row>
    <row r="969" spans="2:5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</row>
    <row r="970" spans="2:5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</row>
    <row r="971" spans="2:5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</row>
    <row r="972" spans="2:5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</row>
    <row r="973" spans="2:5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</row>
    <row r="974" spans="2:5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</row>
    <row r="975" spans="2:5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</row>
    <row r="976" spans="2:5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</row>
    <row r="977" spans="2:5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</row>
    <row r="978" spans="2:5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</row>
    <row r="979" spans="2:5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</row>
    <row r="980" spans="2:5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</row>
    <row r="981" spans="2:5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</row>
    <row r="982" spans="2:5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</row>
    <row r="983" spans="2:5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</row>
    <row r="984" spans="2:5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</row>
    <row r="985" spans="2:5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</row>
    <row r="986" spans="2:5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</row>
    <row r="987" spans="2:5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</row>
    <row r="988" spans="2:5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</row>
    <row r="989" spans="2:5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</row>
    <row r="990" spans="2:5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</row>
    <row r="991" spans="2:5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</row>
    <row r="992" spans="2:5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</row>
    <row r="993" spans="2:5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</row>
    <row r="994" spans="2:5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</row>
    <row r="995" spans="2:5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</row>
    <row r="996" spans="2:5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</row>
    <row r="997" spans="2:5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</row>
    <row r="998" spans="2:5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</row>
    <row r="999" spans="2:5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</row>
    <row r="1000" spans="2:5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</row>
    <row r="1001" spans="2:5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</row>
    <row r="1002" spans="2:5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</row>
    <row r="1003" spans="2:5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</row>
    <row r="1004" spans="2:5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</row>
    <row r="1005" spans="2:5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</row>
    <row r="1006" spans="2:5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</row>
    <row r="1007" spans="2:5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</row>
    <row r="1008" spans="2:5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</row>
    <row r="1009" spans="2:5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</row>
    <row r="1010" spans="2:5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</row>
    <row r="1011" spans="2:5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</row>
    <row r="1012" spans="2:5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</row>
    <row r="1013" spans="2:5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</row>
    <row r="1014" spans="2:5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</row>
    <row r="1015" spans="2:5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</row>
    <row r="1016" spans="2:5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</row>
    <row r="1017" spans="2:5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</row>
    <row r="1018" spans="2:5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</row>
    <row r="1019" spans="2:5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</row>
    <row r="1020" spans="2:5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</row>
    <row r="1021" spans="2:5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</row>
    <row r="1022" spans="2:5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</row>
    <row r="1023" spans="2:5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</row>
    <row r="1024" spans="2:5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</row>
    <row r="1025" spans="2:5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</row>
    <row r="1026" spans="2:5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</row>
    <row r="1027" spans="2:5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</row>
    <row r="1028" spans="2:5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</row>
    <row r="1029" spans="2:5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</row>
    <row r="1030" spans="2:5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</row>
    <row r="1031" spans="2:5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</row>
    <row r="1032" spans="2:5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</row>
    <row r="1033" spans="2:5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</row>
    <row r="1034" spans="2:5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</row>
    <row r="1035" spans="2:5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</row>
    <row r="1036" spans="2:5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</row>
    <row r="1037" spans="2:5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</row>
    <row r="1038" spans="2:5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</row>
    <row r="1039" spans="2:5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</row>
    <row r="1040" spans="2:5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</row>
    <row r="1041" spans="2:5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</row>
    <row r="1042" spans="2:5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</row>
    <row r="1043" spans="2:5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</row>
    <row r="1044" spans="2:5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</row>
    <row r="1045" spans="2:5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</row>
    <row r="1046" spans="2:5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</row>
    <row r="1047" spans="2:5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</row>
    <row r="1048" spans="2:5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</row>
    <row r="1049" spans="2:5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</row>
    <row r="1050" spans="2:5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</row>
    <row r="1051" spans="2:5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</row>
    <row r="1052" spans="2:5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</row>
    <row r="1053" spans="2:5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</row>
    <row r="1054" spans="2:5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</row>
    <row r="1055" spans="2:5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</row>
    <row r="1056" spans="2:5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</row>
    <row r="1057" spans="2:5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</row>
    <row r="1058" spans="2:5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</row>
    <row r="1059" spans="2:5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</row>
    <row r="1060" spans="2:5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</row>
    <row r="1061" spans="2:5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</row>
    <row r="1062" spans="2:5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</row>
    <row r="1063" spans="2:5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</row>
    <row r="1064" spans="2:5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</row>
    <row r="1065" spans="2:5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</row>
    <row r="1066" spans="2:5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</row>
    <row r="1067" spans="2:5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</row>
    <row r="1068" spans="2:5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</row>
    <row r="1069" spans="2:5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</row>
    <row r="1070" spans="2:5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</row>
    <row r="1071" spans="2:5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</row>
    <row r="1072" spans="2:5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</row>
    <row r="1073" spans="2:5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</row>
    <row r="1074" spans="2:5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</row>
    <row r="1075" spans="2:5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</row>
    <row r="1076" spans="2:5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</row>
    <row r="1077" spans="2:5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</row>
    <row r="1078" spans="2:5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</row>
    <row r="1079" spans="2:5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</row>
    <row r="1080" spans="2:5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</row>
    <row r="1081" spans="2:5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</row>
    <row r="1082" spans="2:5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</row>
    <row r="1083" spans="2:5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</row>
    <row r="1084" spans="2:5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</row>
    <row r="1085" spans="2:5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</row>
    <row r="1086" spans="2:5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</row>
    <row r="1087" spans="2:5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</row>
    <row r="1088" spans="2:5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</row>
    <row r="1089" spans="2:5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</row>
    <row r="1090" spans="2:5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</row>
    <row r="1091" spans="2:5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</row>
    <row r="1092" spans="2:5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</row>
    <row r="1093" spans="2:5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</row>
    <row r="1094" spans="2:5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</row>
    <row r="1095" spans="2:5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</row>
    <row r="1096" spans="2:5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</row>
    <row r="1097" spans="2:5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</row>
    <row r="1098" spans="2:5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</row>
    <row r="1099" spans="2:5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</row>
    <row r="1100" spans="2:5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</row>
    <row r="1101" spans="2:5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</row>
    <row r="1102" spans="2:5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</row>
    <row r="1103" spans="2:5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</row>
    <row r="1104" spans="2:5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</row>
    <row r="1105" spans="2:5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</row>
    <row r="1106" spans="2:5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</row>
    <row r="1107" spans="2:5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</row>
    <row r="1108" spans="2:5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</row>
    <row r="1109" spans="2:5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</row>
    <row r="1110" spans="2:5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</row>
    <row r="1111" spans="2:5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</row>
    <row r="1112" spans="2:52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</row>
    <row r="1113" spans="2:52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</row>
    <row r="1114" spans="2:52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</row>
    <row r="1115" spans="2:52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</row>
    <row r="1116" spans="2:52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</row>
    <row r="1117" spans="2:52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</row>
    <row r="1118" spans="2:52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</row>
    <row r="1119" spans="2:52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</row>
    <row r="1120" spans="2:52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</row>
    <row r="1121" spans="2:52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</row>
    <row r="1122" spans="2:52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</row>
    <row r="1123" spans="2:52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</row>
    <row r="1124" spans="2:52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</row>
    <row r="1125" spans="2:52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</row>
    <row r="1126" spans="2:52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</row>
    <row r="1127" spans="2:52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</row>
    <row r="1128" spans="2:52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</row>
    <row r="1129" spans="2:52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</row>
    <row r="1130" spans="2:52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</row>
    <row r="1131" spans="2:52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</row>
    <row r="1132" spans="2:52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</row>
    <row r="1133" spans="2:52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</row>
    <row r="1134" spans="2:52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</row>
    <row r="1135" spans="2:52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</row>
    <row r="1136" spans="2:52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</row>
    <row r="1137" spans="2:52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</row>
    <row r="1138" spans="2:52"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</row>
    <row r="1139" spans="2:52"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</row>
    <row r="1140" spans="2:52"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</row>
    <row r="1141" spans="2:52"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</row>
    <row r="1142" spans="2:52"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</row>
    <row r="1143" spans="2:52"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</row>
    <row r="1144" spans="2:52"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</row>
    <row r="1145" spans="2:52"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</row>
    <row r="1146" spans="2:52"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</row>
    <row r="1147" spans="2:52"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</row>
    <row r="1148" spans="2:52"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</row>
    <row r="1149" spans="2:52"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</row>
    <row r="1150" spans="2:52"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</row>
    <row r="1151" spans="2:52"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</row>
    <row r="1152" spans="2:52"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</row>
    <row r="1153" spans="2:52"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</row>
    <row r="1154" spans="2:52"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</row>
    <row r="1155" spans="2:52"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</row>
    <row r="1156" spans="2:52"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</row>
    <row r="1157" spans="2:52"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</row>
    <row r="1158" spans="2:52"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</row>
    <row r="1159" spans="2:52"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</row>
    <row r="1160" spans="2:52"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</row>
    <row r="1161" spans="2:52"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</row>
    <row r="1162" spans="2:52"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</row>
    <row r="1163" spans="2:52"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</row>
    <row r="1164" spans="2:52"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</row>
    <row r="1165" spans="2:52"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</row>
    <row r="1166" spans="2:52"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</row>
    <row r="1167" spans="2:52"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</row>
    <row r="1168" spans="2:52"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</row>
    <row r="1169" spans="2:52"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</row>
    <row r="1170" spans="2:52"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</row>
    <row r="1171" spans="2:52"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</row>
    <row r="1172" spans="2:52"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</row>
    <row r="1173" spans="2:52"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</row>
    <row r="1174" spans="2:52"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</row>
    <row r="1175" spans="2:52"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</row>
    <row r="1176" spans="2:52"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</row>
    <row r="1177" spans="2:52"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</row>
    <row r="1178" spans="2:52"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</row>
    <row r="1179" spans="2:52"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</row>
    <row r="1180" spans="2:52"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</row>
    <row r="1181" spans="2:52"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</row>
    <row r="1182" spans="2:52"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</row>
    <row r="1183" spans="2:52"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</row>
    <row r="1184" spans="2:52"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</row>
    <row r="1185" spans="2:52"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</row>
    <row r="1186" spans="2:52"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</row>
    <row r="1187" spans="2:52"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</row>
    <row r="1188" spans="2:52"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</row>
    <row r="1189" spans="2:52"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</row>
    <row r="1190" spans="2:52"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</row>
    <row r="1191" spans="2:52"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</row>
    <row r="1192" spans="2:52"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</row>
    <row r="1193" spans="2:52"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</row>
    <row r="1194" spans="2:52"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</row>
    <row r="1195" spans="2:52"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</row>
    <row r="1196" spans="2:52"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</row>
    <row r="1197" spans="2:52"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</row>
    <row r="1198" spans="2:52"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</row>
    <row r="1199" spans="2:52"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</row>
    <row r="1200" spans="2:52"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</row>
    <row r="1201" spans="2:52"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</row>
    <row r="1202" spans="2:52"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</row>
    <row r="1203" spans="2:52"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</row>
    <row r="1204" spans="2:52"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</row>
    <row r="1205" spans="2:52"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</row>
    <row r="1206" spans="2:52"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</row>
    <row r="1207" spans="2:52"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</row>
    <row r="1208" spans="2:52"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</row>
    <row r="1209" spans="2:52"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</row>
    <row r="1210" spans="2:52"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</row>
    <row r="1211" spans="2:52"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</row>
    <row r="1212" spans="2:52"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</row>
    <row r="1213" spans="2:52"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</row>
    <row r="1214" spans="2:52"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</row>
    <row r="1215" spans="2:52"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</row>
    <row r="1216" spans="2:52"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</row>
    <row r="1217" spans="2:52"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</row>
    <row r="1218" spans="2:52"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</row>
    <row r="1219" spans="2:52"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</row>
    <row r="1220" spans="2:52"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</row>
    <row r="1221" spans="2:52"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</row>
    <row r="1222" spans="2:52"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</row>
    <row r="1223" spans="2:52"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</row>
    <row r="1224" spans="2:52"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</row>
    <row r="1225" spans="2:52"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</row>
    <row r="1226" spans="2:52"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</row>
    <row r="1227" spans="2:52"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</row>
    <row r="1228" spans="2:52"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</row>
    <row r="1229" spans="2:52"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</row>
    <row r="1230" spans="2:52"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</row>
    <row r="1231" spans="2:52"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</row>
    <row r="1232" spans="2:52"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</row>
    <row r="1233" spans="2:52"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</row>
    <row r="1234" spans="2:52"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</row>
    <row r="1235" spans="2:52"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</row>
    <row r="1236" spans="2:52"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</row>
    <row r="1237" spans="2:52"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</row>
    <row r="1238" spans="2:52"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</row>
    <row r="1239" spans="2:52"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</row>
    <row r="1240" spans="2:52"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</row>
    <row r="1241" spans="2:52"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</row>
    <row r="1242" spans="2:52"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</row>
    <row r="1243" spans="2:52"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</row>
    <row r="1244" spans="2:52"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</row>
    <row r="1245" spans="2:52"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</row>
    <row r="1246" spans="2:52"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</row>
    <row r="1247" spans="2:52"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</row>
    <row r="1248" spans="2:52"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</row>
    <row r="1249" spans="2:52"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</row>
    <row r="1250" spans="2:52"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</row>
    <row r="1251" spans="2:52"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</row>
    <row r="1252" spans="2:52"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</row>
    <row r="1253" spans="2:52"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</row>
    <row r="1254" spans="2:52"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</row>
    <row r="1255" spans="2:52"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</row>
    <row r="1256" spans="2:52"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</row>
    <row r="1257" spans="2:52"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</row>
    <row r="1258" spans="2:52"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</row>
    <row r="1259" spans="2:52"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</row>
    <row r="1260" spans="2:52"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</row>
    <row r="1261" spans="2:52"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</row>
    <row r="1262" spans="2:52"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</row>
    <row r="1263" spans="2:52"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</row>
    <row r="1264" spans="2:52"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</row>
    <row r="1265" spans="2:52"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</row>
    <row r="1266" spans="2:52"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</row>
    <row r="1267" spans="2:52"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</row>
    <row r="1268" spans="2:52"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</row>
    <row r="1269" spans="2:52"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</row>
    <row r="1270" spans="2:52"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</row>
    <row r="1271" spans="2:52"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</row>
    <row r="1272" spans="2:52"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</row>
    <row r="1273" spans="2:52"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</row>
    <row r="1274" spans="2:52"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</row>
    <row r="1275" spans="2:52"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</row>
    <row r="1276" spans="2:52"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</row>
    <row r="1277" spans="2:52"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</row>
    <row r="1278" spans="2:52"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</row>
    <row r="1279" spans="2:52"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</row>
    <row r="1280" spans="2:52"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</row>
    <row r="1281" spans="2:52"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</row>
    <row r="1282" spans="2:52"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</row>
    <row r="1283" spans="2:52"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</row>
    <row r="1284" spans="2:52"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</row>
    <row r="1285" spans="2:52"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</row>
    <row r="1286" spans="2:52"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</row>
    <row r="1287" spans="2:52"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</row>
    <row r="1288" spans="2:52"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</row>
    <row r="1289" spans="2:52"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</row>
    <row r="1290" spans="2:52"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</row>
    <row r="1291" spans="2:52"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</row>
    <row r="1292" spans="2:52"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</row>
    <row r="1293" spans="2:52"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</row>
    <row r="1294" spans="2:52"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</row>
    <row r="1295" spans="2:52"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</row>
    <row r="1296" spans="2:52"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</row>
    <row r="1297" spans="2:52"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</row>
    <row r="1298" spans="2:52"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</row>
    <row r="1299" spans="2:52"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</row>
    <row r="1300" spans="2:52"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</row>
    <row r="1301" spans="2:52"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</row>
    <row r="1302" spans="2:52"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</row>
    <row r="1303" spans="2:52"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</row>
    <row r="1304" spans="2:52"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</row>
    <row r="1305" spans="2:52"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</row>
    <row r="1306" spans="2:52"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</row>
    <row r="1307" spans="2:52"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</row>
    <row r="1308" spans="2:52"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</row>
    <row r="1309" spans="2:52"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</row>
    <row r="1310" spans="2:52"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</row>
    <row r="1311" spans="2:52"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</row>
    <row r="1312" spans="2:52"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</row>
    <row r="1313" spans="2:52"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</row>
    <row r="1314" spans="2:52"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</row>
    <row r="1315" spans="2:52"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</row>
    <row r="1316" spans="2:52"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</row>
    <row r="1317" spans="2:52"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</row>
    <row r="1318" spans="2:52"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</row>
    <row r="1319" spans="2:52"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</row>
    <row r="1320" spans="2:52"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</row>
    <row r="1321" spans="2:52"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</row>
    <row r="1322" spans="2:52"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</row>
    <row r="1323" spans="2:52"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</row>
    <row r="1324" spans="2:52"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</row>
    <row r="1325" spans="2:52"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</row>
    <row r="1326" spans="2:52"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</row>
    <row r="1327" spans="2:52"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</row>
    <row r="1328" spans="2:52"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</row>
    <row r="1329" spans="2:52"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</row>
    <row r="1330" spans="2:52"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</row>
    <row r="1331" spans="2:52"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</row>
    <row r="1332" spans="2:52"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</row>
    <row r="1333" spans="2:52"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</row>
    <row r="1334" spans="2:52"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</row>
    <row r="1335" spans="2:52"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</row>
    <row r="1336" spans="2:52"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</row>
    <row r="1337" spans="2:52"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</row>
    <row r="1338" spans="2:52"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</row>
    <row r="1339" spans="2:52"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</row>
    <row r="1340" spans="2:52"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</row>
    <row r="1341" spans="2:52"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</row>
    <row r="1342" spans="2:52"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</row>
    <row r="1343" spans="2:52"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</row>
    <row r="1344" spans="2:52"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</row>
    <row r="1345" spans="2:52"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</row>
    <row r="1346" spans="2:52"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</row>
    <row r="1347" spans="2:52"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</row>
    <row r="1348" spans="2:52"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</row>
    <row r="1349" spans="2:52"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</row>
    <row r="1350" spans="2:52"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</row>
    <row r="1351" spans="2:52"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</row>
    <row r="1352" spans="2:52"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</row>
    <row r="1353" spans="2:52"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</row>
    <row r="1354" spans="2:52"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</row>
    <row r="1355" spans="2:52"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</row>
    <row r="1356" spans="2:52"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</row>
    <row r="1357" spans="2:52"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</row>
    <row r="1358" spans="2:52"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</row>
    <row r="1359" spans="2:52"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</row>
    <row r="1360" spans="2:52"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</row>
    <row r="1361" spans="2:52"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</row>
    <row r="1362" spans="2:52"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</row>
    <row r="1363" spans="2:52"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</row>
    <row r="1364" spans="2:52"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</row>
    <row r="1365" spans="2:52"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</row>
    <row r="1366" spans="2:52"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</row>
    <row r="1367" spans="2:52"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</row>
    <row r="1368" spans="2:52"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</row>
    <row r="1369" spans="2:52"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</row>
    <row r="1370" spans="2:52"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</row>
    <row r="1371" spans="2:52"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</row>
    <row r="1372" spans="2:52"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</row>
    <row r="1373" spans="2:52"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</row>
    <row r="1374" spans="2:52"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</row>
    <row r="1375" spans="2:52"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</row>
    <row r="1376" spans="2:52"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</row>
    <row r="1377" spans="2:52"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</row>
    <row r="1378" spans="2:52"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</row>
    <row r="1379" spans="2:52"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</row>
    <row r="1380" spans="2:52"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</row>
    <row r="1381" spans="2:52"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</row>
    <row r="1382" spans="2:52"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</row>
    <row r="1383" spans="2:52"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</row>
    <row r="1384" spans="2:52"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</row>
    <row r="1385" spans="2:52"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</row>
    <row r="1386" spans="2:52"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</row>
    <row r="1387" spans="2:52"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</row>
    <row r="1388" spans="2:52"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</row>
    <row r="1389" spans="2:52"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</row>
    <row r="1390" spans="2:52"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</row>
    <row r="1391" spans="2:52"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</row>
    <row r="1392" spans="2:52"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</row>
    <row r="1393" spans="2:52"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</row>
    <row r="1394" spans="2:52"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</row>
    <row r="1395" spans="2:52"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</row>
    <row r="1396" spans="2:52"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</row>
    <row r="1397" spans="2:52"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</row>
    <row r="1398" spans="2:52"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</row>
    <row r="1399" spans="2:52"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</row>
    <row r="1400" spans="2:52"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</row>
    <row r="1401" spans="2:52"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</row>
    <row r="1402" spans="2:52"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</row>
    <row r="1403" spans="2:52"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</row>
    <row r="1404" spans="2:52"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</row>
    <row r="1405" spans="2:52"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</row>
    <row r="1406" spans="2:52"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</row>
    <row r="1407" spans="2:52"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</row>
    <row r="1408" spans="2:52"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</row>
    <row r="1409" spans="2:52"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</row>
    <row r="1410" spans="2:52"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</row>
    <row r="1411" spans="2:52"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</row>
    <row r="1412" spans="2:52"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</row>
    <row r="1413" spans="2:52"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</row>
    <row r="1414" spans="2:52"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</row>
    <row r="1415" spans="2:52"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</row>
    <row r="1416" spans="2:52"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</row>
    <row r="1417" spans="2:52"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</row>
    <row r="1418" spans="2:52"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</row>
    <row r="1419" spans="2:52"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</row>
    <row r="1420" spans="2:52"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</row>
    <row r="1421" spans="2:52"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</row>
    <row r="1422" spans="2:52"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</row>
    <row r="1423" spans="2:52"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</row>
    <row r="1424" spans="2:52"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</row>
    <row r="1425" spans="2:52"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</row>
    <row r="1426" spans="2:52"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</row>
    <row r="1427" spans="2:52"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</row>
    <row r="1428" spans="2:52"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</row>
    <row r="1429" spans="2:52"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</row>
    <row r="1430" spans="2:52"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</row>
    <row r="1431" spans="2:52"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</row>
    <row r="1432" spans="2:52"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</row>
    <row r="1433" spans="2:52"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</row>
    <row r="1434" spans="2:52"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</row>
    <row r="1435" spans="2:52"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</row>
    <row r="1436" spans="2:52"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</row>
    <row r="1437" spans="2:52"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</row>
    <row r="1438" spans="2:52"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</row>
    <row r="1439" spans="2:52"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</row>
    <row r="1440" spans="2:52"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</row>
    <row r="1441" spans="2:52"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</row>
    <row r="1442" spans="2:52"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</row>
    <row r="1443" spans="2:52"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</row>
    <row r="1444" spans="2:52"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</row>
    <row r="1445" spans="2:52"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</row>
    <row r="1446" spans="2:52"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</row>
    <row r="1447" spans="2:52"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</row>
    <row r="1448" spans="2:52"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</row>
    <row r="1449" spans="2:52"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</row>
    <row r="1450" spans="2:52"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</row>
    <row r="1451" spans="2:52"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</row>
    <row r="1452" spans="2:52"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  <c r="AZ1452" s="31"/>
    </row>
    <row r="1453" spans="2:52"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</row>
    <row r="1454" spans="2:52"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</row>
    <row r="1455" spans="2:52"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  <c r="N1455" s="31"/>
      <c r="O1455" s="31"/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  <c r="AZ1455" s="31"/>
    </row>
    <row r="1456" spans="2:52"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</row>
    <row r="1457" spans="2:52"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</row>
    <row r="1458" spans="2:52"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  <c r="AZ1458" s="31"/>
    </row>
    <row r="1459" spans="2:52"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</row>
    <row r="1460" spans="2:52"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</row>
    <row r="1461" spans="2:52"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</row>
    <row r="1462" spans="2:52"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  <c r="AZ1462" s="31"/>
    </row>
    <row r="1463" spans="2:52"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  <c r="N1463" s="31"/>
      <c r="O1463" s="31"/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  <c r="AZ1463" s="31"/>
    </row>
    <row r="1464" spans="2:52"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</row>
    <row r="1465" spans="2:52"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</row>
    <row r="1466" spans="2:52"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</row>
    <row r="1467" spans="2:52"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  <c r="AZ1467" s="31"/>
    </row>
    <row r="1468" spans="2:52"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</row>
    <row r="1469" spans="2:52"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</row>
    <row r="1470" spans="2:52"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</row>
    <row r="1471" spans="2:52"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</row>
    <row r="1472" spans="2:52"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</row>
    <row r="1473" spans="2:52"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</row>
    <row r="1474" spans="2:52"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</row>
    <row r="1475" spans="2:52"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</row>
    <row r="1476" spans="2:52"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</row>
    <row r="1477" spans="2:52"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</row>
    <row r="1478" spans="2:52"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</row>
    <row r="1479" spans="2:52"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</row>
    <row r="1480" spans="2:52"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</row>
    <row r="1481" spans="2:52"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</row>
    <row r="1482" spans="2:52"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</row>
    <row r="1483" spans="2:52"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</row>
    <row r="1484" spans="2:52"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</row>
    <row r="1485" spans="2:52"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</row>
    <row r="1486" spans="2:52"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</row>
    <row r="1487" spans="2:52"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</row>
    <row r="1488" spans="2:52"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</row>
    <row r="1489" spans="2:52"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</row>
    <row r="1490" spans="2:52"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</row>
    <row r="1491" spans="2:52"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  <c r="N1491" s="31"/>
      <c r="O1491" s="31"/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</row>
    <row r="1492" spans="2:52"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</row>
    <row r="1493" spans="2:52"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</row>
    <row r="1494" spans="2:52"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</row>
    <row r="1495" spans="2:52"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</row>
    <row r="1496" spans="2:52"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</row>
    <row r="1497" spans="2:52"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</row>
    <row r="1498" spans="2:52"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</row>
    <row r="1499" spans="2:52"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</row>
    <row r="1500" spans="2:52"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</row>
    <row r="1501" spans="2:52"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</row>
    <row r="1502" spans="2:52"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</row>
    <row r="1503" spans="2:52"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</row>
    <row r="1504" spans="2:52"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</row>
    <row r="1505" spans="2:52"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</row>
    <row r="1506" spans="2:52"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</row>
    <row r="1507" spans="2:52"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</row>
    <row r="1508" spans="2:52"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</row>
    <row r="1509" spans="2:52"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</row>
    <row r="1510" spans="2:52"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</row>
    <row r="1511" spans="2:52"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  <c r="N1511" s="31"/>
      <c r="O1511" s="31"/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</row>
    <row r="1512" spans="2:52"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  <c r="N1512" s="31"/>
      <c r="O1512" s="31"/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</row>
    <row r="1513" spans="2:52"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</row>
    <row r="1514" spans="2:52"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  <c r="N1514" s="31"/>
      <c r="O1514" s="31"/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</row>
    <row r="1515" spans="2:52"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</row>
    <row r="1516" spans="2:52"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</row>
    <row r="1517" spans="2:52"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</row>
    <row r="1518" spans="2:52"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</row>
    <row r="1519" spans="2:52"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</row>
    <row r="1520" spans="2:52"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</row>
    <row r="1521" spans="2:52"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</row>
    <row r="1522" spans="2:52"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</row>
    <row r="1523" spans="2:52"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</row>
    <row r="1524" spans="2:52"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</row>
    <row r="1525" spans="2:52"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</row>
    <row r="1526" spans="2:52"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</row>
    <row r="1527" spans="2:52"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</row>
    <row r="1528" spans="2:52"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</row>
    <row r="1529" spans="2:52"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</row>
    <row r="1530" spans="2:52"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</row>
    <row r="1531" spans="2:52"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</row>
    <row r="1532" spans="2:52"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</row>
    <row r="1533" spans="2:52"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</row>
    <row r="1534" spans="2:52"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</row>
    <row r="1535" spans="2:52"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</row>
    <row r="1536" spans="2:52"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</row>
    <row r="1537" spans="2:52"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</row>
    <row r="1538" spans="2:52"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</row>
    <row r="1539" spans="2:52"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</row>
    <row r="1540" spans="2:52"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</row>
    <row r="1541" spans="2:52"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</row>
    <row r="1542" spans="2:52"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</row>
    <row r="1543" spans="2:52"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</row>
    <row r="1544" spans="2:52"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</row>
    <row r="1545" spans="2:52"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</row>
    <row r="1546" spans="2:52"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</row>
    <row r="1547" spans="2:52"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</row>
    <row r="1548" spans="2:52"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</row>
    <row r="1549" spans="2:52"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</row>
    <row r="1550" spans="2:52"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</row>
    <row r="1551" spans="2:52"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</row>
    <row r="1552" spans="2:52"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</row>
    <row r="1553" spans="2:52"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</row>
    <row r="1554" spans="2:52"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</row>
    <row r="1555" spans="2:52"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</row>
    <row r="1556" spans="2:52"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</row>
    <row r="1557" spans="2:52"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</row>
    <row r="1558" spans="2:52"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</row>
    <row r="1559" spans="2:52"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</row>
    <row r="1560" spans="2:52"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</row>
    <row r="1561" spans="2:52"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</row>
    <row r="1562" spans="2:52"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</row>
    <row r="1563" spans="2:52"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</row>
    <row r="1564" spans="2:52"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</row>
    <row r="1565" spans="2:52"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</row>
    <row r="1566" spans="2:52"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</row>
    <row r="1567" spans="2:52"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</row>
    <row r="1568" spans="2:52"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</row>
    <row r="1569" spans="2:52"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</row>
    <row r="1570" spans="2:52"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</row>
    <row r="1571" spans="2:52"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</row>
    <row r="1572" spans="2:52"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</row>
    <row r="1573" spans="2:52"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</row>
    <row r="1574" spans="2:52"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</row>
    <row r="1575" spans="2:52"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</row>
    <row r="1576" spans="2:52"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</row>
    <row r="1577" spans="2:52"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</row>
    <row r="1578" spans="2:52"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</row>
    <row r="1579" spans="2:52"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</row>
    <row r="1580" spans="2:52"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</row>
    <row r="1581" spans="2:52"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</row>
    <row r="1582" spans="2:52"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</row>
    <row r="1583" spans="2:52"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</row>
    <row r="1584" spans="2:52"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</row>
    <row r="1585" spans="2:52"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</row>
    <row r="1586" spans="2:52"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</row>
    <row r="1587" spans="2:52"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</row>
    <row r="1588" spans="2:52"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</row>
    <row r="1589" spans="2:52"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</row>
    <row r="1590" spans="2:52"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</row>
    <row r="1591" spans="2:52"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</row>
    <row r="1592" spans="2:52"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</row>
    <row r="1593" spans="2:52"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</row>
    <row r="1594" spans="2:52"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</row>
    <row r="1595" spans="2:52"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</row>
    <row r="1596" spans="2:52"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</row>
    <row r="1597" spans="2:52"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</row>
    <row r="1598" spans="2:52"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</row>
    <row r="1599" spans="2:52"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</row>
    <row r="1600" spans="2:52"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</row>
    <row r="1601" spans="2:52"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</row>
    <row r="1602" spans="2:52"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</row>
    <row r="1603" spans="2:52"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</row>
    <row r="1604" spans="2:52"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</row>
    <row r="1605" spans="2:52"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</row>
    <row r="1606" spans="2:52"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</row>
    <row r="1607" spans="2:52"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</row>
    <row r="1608" spans="2:52"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</row>
    <row r="1609" spans="2:52"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</row>
    <row r="1610" spans="2:52"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</row>
    <row r="1611" spans="2:52"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</row>
    <row r="1612" spans="2:52"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</row>
    <row r="1613" spans="2:52"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</row>
    <row r="1614" spans="2:52"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</row>
    <row r="1615" spans="2:52"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</row>
    <row r="1616" spans="2:52"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</row>
    <row r="1617" spans="2:52"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</row>
    <row r="1618" spans="2:52"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</row>
    <row r="1619" spans="2:52"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</row>
    <row r="1620" spans="2:52"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</row>
    <row r="1621" spans="2:52"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</row>
    <row r="1622" spans="2:52"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</row>
    <row r="1623" spans="2:52"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</row>
    <row r="1624" spans="2:52"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</row>
    <row r="1625" spans="2:52"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</row>
    <row r="1626" spans="2:52"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</row>
    <row r="1627" spans="2:52"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</row>
    <row r="1628" spans="2:52"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</row>
    <row r="1629" spans="2:52"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</row>
    <row r="1630" spans="2:52"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</row>
    <row r="1631" spans="2:52"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</row>
    <row r="1632" spans="2:52"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</row>
    <row r="1633" spans="2:52"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</row>
    <row r="1634" spans="2:52"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</row>
    <row r="1635" spans="2:52"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</row>
    <row r="1636" spans="2:52"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</row>
    <row r="1637" spans="2:52"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</row>
    <row r="1638" spans="2:52"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</row>
    <row r="1639" spans="2:52"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</row>
    <row r="1640" spans="2:52"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</row>
    <row r="1641" spans="2:52"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</row>
    <row r="1642" spans="2:52"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</row>
    <row r="1643" spans="2:52"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</row>
    <row r="1644" spans="2:52"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</row>
    <row r="1645" spans="2:52"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</row>
    <row r="1646" spans="2:52"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</row>
    <row r="1647" spans="2:52"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</row>
    <row r="1648" spans="2:52"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</row>
    <row r="1649" spans="2:52"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</row>
    <row r="1650" spans="2:52"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</row>
    <row r="1651" spans="2:52"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</row>
    <row r="1652" spans="2:52"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</row>
    <row r="1653" spans="2:52"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</row>
    <row r="1654" spans="2:52"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</row>
    <row r="1655" spans="2:52"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</row>
    <row r="1656" spans="2:52"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</row>
    <row r="1657" spans="2:52"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</row>
    <row r="1658" spans="2:52"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</row>
    <row r="1659" spans="2:52"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</row>
    <row r="1660" spans="2:52"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</row>
    <row r="1661" spans="2:52"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</row>
    <row r="1662" spans="2:52"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</row>
    <row r="1663" spans="2:52"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</row>
    <row r="1664" spans="2:52"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</row>
    <row r="1665" spans="2:52"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</row>
    <row r="1666" spans="2:52"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</row>
    <row r="1667" spans="2:52"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</row>
    <row r="1668" spans="2:52"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</row>
    <row r="1669" spans="2:52"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</row>
    <row r="1670" spans="2:52"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</row>
    <row r="1671" spans="2:52"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</row>
    <row r="1672" spans="2:52"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</row>
    <row r="1673" spans="2:52"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</row>
    <row r="1674" spans="2:52"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</row>
    <row r="1675" spans="2:52"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</row>
    <row r="1676" spans="2:52"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</row>
    <row r="1677" spans="2:52"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</row>
    <row r="1678" spans="2:52"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</row>
    <row r="1679" spans="2:52"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</row>
    <row r="1680" spans="2:52"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</row>
    <row r="1681" spans="2:52"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</row>
    <row r="1682" spans="2:52"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</row>
    <row r="1683" spans="2:52"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</row>
    <row r="1684" spans="2:52"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</row>
    <row r="1685" spans="2:52"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</row>
    <row r="1686" spans="2:52"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</row>
    <row r="1687" spans="2:52"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</row>
    <row r="1688" spans="2:52"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</row>
    <row r="1689" spans="2:52"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</row>
    <row r="1690" spans="2:52"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</row>
    <row r="1691" spans="2:52"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</row>
    <row r="1692" spans="2:52"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</row>
    <row r="1693" spans="2:52"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</row>
    <row r="1694" spans="2:52"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</row>
    <row r="1695" spans="2:52"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</row>
    <row r="1696" spans="2:52"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</row>
    <row r="1697" spans="2:52"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</row>
    <row r="1698" spans="2:52"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</row>
    <row r="1699" spans="2:52"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</row>
    <row r="1700" spans="2:52"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</row>
    <row r="1701" spans="2:52"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</row>
    <row r="1702" spans="2:52"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</row>
    <row r="1703" spans="2:52"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</row>
    <row r="1704" spans="2:52"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  <c r="N1704" s="31"/>
      <c r="O1704" s="31"/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</row>
    <row r="1705" spans="2:52"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</row>
    <row r="1706" spans="2:52"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</row>
    <row r="1707" spans="2:52"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</row>
    <row r="1708" spans="2:52"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</row>
    <row r="1709" spans="2:52"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</row>
    <row r="1710" spans="2:52"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</row>
    <row r="1711" spans="2:52"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</row>
    <row r="1712" spans="2:52"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</row>
    <row r="1713" spans="2:52"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</row>
    <row r="1714" spans="2:52"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  <c r="N1714" s="31"/>
      <c r="O1714" s="31"/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</row>
    <row r="1715" spans="2:52"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</row>
    <row r="1716" spans="2:52"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</row>
    <row r="1717" spans="2:52"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</row>
    <row r="1718" spans="2:52"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</row>
    <row r="1719" spans="2:52"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</row>
    <row r="1720" spans="2:52"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</row>
    <row r="1721" spans="2:52"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</row>
    <row r="1722" spans="2:52"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  <c r="N1722" s="31"/>
      <c r="O1722" s="31"/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</row>
    <row r="1723" spans="2:52"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</row>
    <row r="1724" spans="2:52"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</row>
    <row r="1725" spans="2:52"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</row>
    <row r="1726" spans="2:52"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</row>
    <row r="1727" spans="2:52"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</row>
    <row r="1728" spans="2:52"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</row>
    <row r="1729" spans="2:52"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</row>
    <row r="1730" spans="2:52"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  <c r="N1730" s="31"/>
      <c r="O1730" s="31"/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</row>
    <row r="1731" spans="2:52"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</row>
    <row r="1732" spans="2:52"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  <c r="N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</row>
    <row r="1733" spans="2:52"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</row>
    <row r="1734" spans="2:52"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</row>
    <row r="1735" spans="2:52"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</row>
    <row r="1736" spans="2:52"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  <c r="N1736" s="31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</row>
    <row r="1737" spans="2:52"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</row>
    <row r="1738" spans="2:52"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</row>
    <row r="1739" spans="2:52"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</row>
    <row r="1740" spans="2:52"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</row>
    <row r="1741" spans="2:52"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</row>
    <row r="1742" spans="2:52"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</row>
    <row r="1743" spans="2:52"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</row>
    <row r="1744" spans="2:52"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</row>
    <row r="1745" spans="2:52"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</row>
    <row r="1746" spans="2:52"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</row>
    <row r="1747" spans="2:52"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</row>
    <row r="1748" spans="2:52"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</row>
    <row r="1749" spans="2:52"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</row>
    <row r="1750" spans="2:52"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</row>
    <row r="1751" spans="2:52"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</row>
    <row r="1752" spans="2:52"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</row>
    <row r="1753" spans="2:52"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</row>
    <row r="1754" spans="2:52"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31"/>
      <c r="AG1754" s="31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  <c r="AZ1754" s="31"/>
    </row>
    <row r="1755" spans="2:52"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</row>
    <row r="1756" spans="2:52"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</row>
    <row r="1757" spans="2:52"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</row>
    <row r="1758" spans="2:52"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</row>
    <row r="1759" spans="2:52"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</row>
    <row r="1760" spans="2:52"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</row>
    <row r="1761" spans="2:52"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</row>
    <row r="1762" spans="2:52"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</row>
    <row r="1763" spans="2:52"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</row>
    <row r="1764" spans="2:52"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</row>
    <row r="1765" spans="2:52"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</row>
    <row r="1766" spans="2:52"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</row>
    <row r="1767" spans="2:52"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</row>
    <row r="1768" spans="2:52"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</row>
    <row r="1769" spans="2:52"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</row>
    <row r="1770" spans="2:52"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</row>
    <row r="1771" spans="2:52"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</row>
    <row r="1772" spans="2:52"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</row>
    <row r="1773" spans="2:52"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</row>
    <row r="1774" spans="2:52"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</row>
    <row r="1775" spans="2:52"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</row>
    <row r="1776" spans="2:52"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  <c r="N1776" s="31"/>
      <c r="O1776" s="3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</row>
    <row r="1777" spans="2:52"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</row>
    <row r="1778" spans="2:52"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</row>
    <row r="1779" spans="2:52"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</row>
    <row r="1780" spans="2:52"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</row>
    <row r="1781" spans="2:52"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</row>
    <row r="1782" spans="2:52"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</row>
    <row r="1783" spans="2:52"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</row>
    <row r="1784" spans="2:52"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</row>
    <row r="1785" spans="2:52"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</row>
    <row r="1786" spans="2:52"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  <c r="N1786" s="31"/>
      <c r="O1786" s="3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</row>
    <row r="1787" spans="2:52"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</row>
    <row r="1788" spans="2:52"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</row>
    <row r="1789" spans="2:52"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</row>
    <row r="1790" spans="2:52"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</row>
    <row r="1791" spans="2:52"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</row>
    <row r="1792" spans="2:52"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  <c r="N1792" s="31"/>
      <c r="O1792" s="3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</row>
    <row r="1793" spans="2:52"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</row>
    <row r="1794" spans="2:52"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</row>
    <row r="1795" spans="2:52"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</row>
    <row r="1796" spans="2:52"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</row>
    <row r="1797" spans="2:52"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</row>
    <row r="1798" spans="2:52"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</row>
    <row r="1799" spans="2:52"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</row>
    <row r="1800" spans="2:52"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</row>
    <row r="1801" spans="2:52"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</row>
    <row r="1802" spans="2:52"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</row>
    <row r="1803" spans="2:52"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</row>
    <row r="1804" spans="2:52"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</row>
    <row r="1805" spans="2:52"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</row>
    <row r="1806" spans="2:52"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</row>
    <row r="1807" spans="2:52"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</row>
    <row r="1808" spans="2:52"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</row>
    <row r="1809" spans="2:52"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</row>
    <row r="1810" spans="2:52"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</row>
    <row r="1811" spans="2:52"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</row>
    <row r="1812" spans="2:52"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  <c r="N1812" s="31"/>
      <c r="O1812" s="31"/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</row>
    <row r="1813" spans="2:52"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</row>
    <row r="1814" spans="2:52"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</row>
    <row r="1815" spans="2:52"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  <c r="AZ1815" s="31"/>
    </row>
    <row r="1816" spans="2:52"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</row>
    <row r="1817" spans="2:52"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</row>
    <row r="1818" spans="2:52"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</row>
    <row r="1819" spans="2:52"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</row>
    <row r="1820" spans="2:52"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</row>
    <row r="1821" spans="2:52"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</row>
    <row r="1822" spans="2:52"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</row>
    <row r="1823" spans="2:52"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</row>
    <row r="1824" spans="2:52"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  <c r="N1824" s="31"/>
      <c r="O1824" s="31"/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</row>
    <row r="1825" spans="2:52"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</row>
    <row r="1826" spans="2:52"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</row>
    <row r="1827" spans="2:52"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</row>
    <row r="1828" spans="2:52"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</row>
    <row r="1829" spans="2:52"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</row>
    <row r="1830" spans="2:52"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</row>
    <row r="1831" spans="2:52"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</row>
    <row r="1832" spans="2:52"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</row>
    <row r="1833" spans="2:52"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</row>
    <row r="1834" spans="2:52"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</row>
    <row r="1835" spans="2:52"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</row>
    <row r="1836" spans="2:52"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</row>
    <row r="1837" spans="2:52"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</row>
    <row r="1838" spans="2:52"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</row>
    <row r="1839" spans="2:52"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</row>
    <row r="1840" spans="2:52"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</row>
    <row r="1841" spans="2:52"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</row>
    <row r="1842" spans="2:52"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</row>
    <row r="1843" spans="2:52"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</row>
    <row r="1844" spans="2:52"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</row>
    <row r="1845" spans="2:52"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</row>
    <row r="1846" spans="2:52"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</row>
    <row r="1847" spans="2:52"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</row>
    <row r="1848" spans="2:52"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</row>
    <row r="1849" spans="2:52"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</row>
    <row r="1850" spans="2:52"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</row>
    <row r="1851" spans="2:52"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</row>
    <row r="1852" spans="2:52"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1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</row>
    <row r="1853" spans="2:52"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</row>
    <row r="1854" spans="2:52"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</row>
    <row r="1855" spans="2:52"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</row>
    <row r="1856" spans="2:52"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  <c r="N1856" s="31"/>
      <c r="O1856" s="31"/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  <c r="AZ1856" s="31"/>
    </row>
    <row r="1857" spans="2:52"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</row>
    <row r="1858" spans="2:52"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</row>
    <row r="1859" spans="2:52"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</row>
    <row r="1860" spans="2:52"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</row>
    <row r="1861" spans="2:52"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</row>
    <row r="1862" spans="2:52"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  <c r="N1862" s="31"/>
      <c r="O1862" s="31"/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  <c r="AZ1862" s="31"/>
    </row>
    <row r="1863" spans="2:52"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</row>
    <row r="1864" spans="2:52"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</row>
    <row r="1865" spans="2:52"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  <c r="AZ1865" s="31"/>
    </row>
    <row r="1866" spans="2:52"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</row>
    <row r="1867" spans="2:52"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</row>
    <row r="1868" spans="2:52"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</row>
    <row r="1869" spans="2:52"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</row>
    <row r="1870" spans="2:52"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</row>
    <row r="1871" spans="2:52"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</row>
    <row r="1872" spans="2:52"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</row>
    <row r="1873" spans="2:52"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</row>
    <row r="1874" spans="2:52"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</row>
    <row r="1875" spans="2:52"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</row>
    <row r="1876" spans="2:52"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  <c r="N1876" s="31"/>
      <c r="O1876" s="31"/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</row>
    <row r="1877" spans="2:52"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</row>
    <row r="1878" spans="2:52"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</row>
    <row r="1879" spans="2:52"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</row>
    <row r="1880" spans="2:52"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</row>
    <row r="1881" spans="2:52"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</row>
    <row r="1882" spans="2:52"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</row>
    <row r="1883" spans="2:52"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</row>
    <row r="1884" spans="2:52"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</row>
    <row r="1885" spans="2:52"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</row>
    <row r="1886" spans="2:52"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</row>
    <row r="1887" spans="2:52"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</row>
    <row r="1888" spans="2:52"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</row>
    <row r="1889" spans="2:52"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</row>
    <row r="1890" spans="2:52"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</row>
    <row r="1891" spans="2:52"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</row>
    <row r="1892" spans="2:52"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</row>
    <row r="1893" spans="2:52"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</row>
    <row r="1894" spans="2:52"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</row>
    <row r="1895" spans="2:52"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</row>
    <row r="1896" spans="2:52"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</row>
    <row r="1897" spans="2:52"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</row>
    <row r="1898" spans="2:52"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</row>
    <row r="1899" spans="2:52"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</row>
    <row r="1900" spans="2:52"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</row>
    <row r="1901" spans="2:52"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</row>
    <row r="1902" spans="2:52"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</row>
    <row r="1903" spans="2:52"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  <c r="AZ1903" s="31"/>
    </row>
    <row r="1904" spans="2:52"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  <c r="AZ1904" s="31"/>
    </row>
    <row r="1905" spans="2:52"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  <c r="AZ1905" s="31"/>
    </row>
    <row r="1906" spans="2:52"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  <c r="AZ1906" s="31"/>
    </row>
    <row r="1907" spans="2:52"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  <c r="AZ1907" s="31"/>
    </row>
    <row r="1908" spans="2:52"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  <c r="AZ1908" s="31"/>
    </row>
    <row r="1909" spans="2:52"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</row>
    <row r="1910" spans="2:52"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  <c r="AZ1910" s="31"/>
    </row>
    <row r="1911" spans="2:52"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  <c r="AZ1911" s="31"/>
    </row>
    <row r="1912" spans="2:52"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  <c r="AZ1912" s="31"/>
    </row>
    <row r="1913" spans="2:52"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  <c r="AZ1913" s="31"/>
    </row>
    <row r="1914" spans="2:52"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  <c r="AZ1914" s="31"/>
    </row>
    <row r="1915" spans="2:52"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  <c r="AZ1915" s="31"/>
    </row>
    <row r="1916" spans="2:52"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  <c r="AZ1916" s="31"/>
    </row>
    <row r="1917" spans="2:52"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  <c r="AZ1917" s="31"/>
    </row>
    <row r="1918" spans="2:52"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  <c r="AZ1918" s="31"/>
    </row>
    <row r="1919" spans="2:52"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</row>
    <row r="1920" spans="2:52"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  <c r="AZ1920" s="31"/>
    </row>
    <row r="1921" spans="2:52"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  <c r="AZ1921" s="31"/>
    </row>
    <row r="1922" spans="2:52"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  <c r="AZ1922" s="31"/>
    </row>
    <row r="1923" spans="2:52"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  <c r="AZ1923" s="31"/>
    </row>
    <row r="1924" spans="2:52"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</row>
    <row r="1925" spans="2:52"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</row>
    <row r="1926" spans="2:52"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</row>
    <row r="1927" spans="2:52"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</row>
    <row r="1928" spans="2:52"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</row>
    <row r="1929" spans="2:52"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</row>
    <row r="1930" spans="2:52"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  <c r="AZ1930" s="31"/>
    </row>
    <row r="1931" spans="2:52"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</row>
    <row r="1932" spans="2:52"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</row>
    <row r="1933" spans="2:52"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</row>
    <row r="1934" spans="2:52"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  <c r="AZ1934" s="31"/>
    </row>
    <row r="1935" spans="2:52"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  <c r="AZ1935" s="31"/>
    </row>
    <row r="1936" spans="2:52"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</row>
    <row r="1937" spans="2:52"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  <c r="AZ1937" s="31"/>
    </row>
    <row r="1938" spans="2:52"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  <c r="AZ1938" s="31"/>
    </row>
    <row r="1939" spans="2:52"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  <c r="AZ1939" s="31"/>
    </row>
    <row r="1940" spans="2:52"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</row>
    <row r="1941" spans="2:52"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  <c r="AZ1941" s="31"/>
    </row>
    <row r="1942" spans="2:52"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  <c r="AZ1942" s="31"/>
    </row>
    <row r="1943" spans="2:52"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</row>
    <row r="1944" spans="2:52"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</row>
    <row r="1945" spans="2:52"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  <c r="AZ1945" s="31"/>
    </row>
    <row r="1946" spans="2:52"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  <c r="AZ1946" s="31"/>
    </row>
    <row r="1947" spans="2:52"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</row>
    <row r="1948" spans="2:52"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</row>
    <row r="1949" spans="2:52"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  <c r="AZ1949" s="31"/>
    </row>
    <row r="1950" spans="2:52"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  <c r="AZ1950" s="31"/>
    </row>
    <row r="1951" spans="2:52"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  <c r="AZ1951" s="31"/>
    </row>
    <row r="1952" spans="2:52"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</row>
    <row r="1953" spans="2:52"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  <c r="AZ1953" s="31"/>
    </row>
    <row r="1954" spans="2:52"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</row>
    <row r="1955" spans="2:52"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  <c r="AZ1955" s="31"/>
    </row>
    <row r="1956" spans="2:52"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  <c r="AZ1956" s="31"/>
    </row>
    <row r="1957" spans="2:52"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</row>
    <row r="1958" spans="2:52"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  <c r="AY1958" s="31"/>
      <c r="AZ1958" s="31"/>
    </row>
    <row r="1959" spans="2:52"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</row>
    <row r="1960" spans="2:52"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</row>
    <row r="1961" spans="2:52"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</row>
    <row r="1962" spans="2:52"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</row>
    <row r="1963" spans="2:52"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</row>
    <row r="1964" spans="2:52"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  <c r="AZ1964" s="31"/>
    </row>
    <row r="1965" spans="2:52"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  <c r="AZ1965" s="31"/>
    </row>
    <row r="1966" spans="2:52"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</row>
    <row r="1967" spans="2:52"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</row>
    <row r="1968" spans="2:52"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  <c r="AZ1968" s="31"/>
    </row>
    <row r="1969" spans="2:52"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</row>
    <row r="1970" spans="2:52"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  <c r="AZ1970" s="31"/>
    </row>
    <row r="1971" spans="2:52"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</row>
    <row r="1972" spans="2:52"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</row>
    <row r="1973" spans="2:52"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</row>
    <row r="1974" spans="2:52"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</row>
    <row r="1975" spans="2:52"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  <c r="AZ1975" s="31"/>
    </row>
    <row r="1976" spans="2:52"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  <c r="AY1976" s="31"/>
      <c r="AZ1976" s="31"/>
    </row>
    <row r="1977" spans="2:52"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  <c r="AZ1977" s="31"/>
    </row>
    <row r="1978" spans="2:52"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  <c r="AZ1978" s="31"/>
    </row>
    <row r="1979" spans="2:52"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  <c r="AZ1979" s="31"/>
    </row>
    <row r="1980" spans="2:52"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</row>
    <row r="1981" spans="2:52"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  <c r="AZ1981" s="31"/>
    </row>
    <row r="1982" spans="2:52"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</row>
    <row r="1983" spans="2:52"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  <c r="AZ1983" s="31"/>
    </row>
    <row r="1984" spans="2:52"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1"/>
      <c r="AZ1984" s="31"/>
    </row>
    <row r="1985" spans="2:52"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  <c r="AZ1985" s="31"/>
    </row>
    <row r="1986" spans="2:52"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  <c r="AZ1986" s="31"/>
    </row>
    <row r="1987" spans="2:52"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  <c r="AY1987" s="31"/>
      <c r="AZ1987" s="31"/>
    </row>
    <row r="1988" spans="2:52"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  <c r="AY1988" s="31"/>
      <c r="AZ1988" s="31"/>
    </row>
    <row r="1989" spans="2:52"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  <c r="AZ1989" s="31"/>
    </row>
    <row r="1990" spans="2:52"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</row>
    <row r="1991" spans="2:52"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  <c r="AZ1991" s="31"/>
    </row>
    <row r="1992" spans="2:52"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  <c r="AZ1992" s="31"/>
    </row>
    <row r="1993" spans="2:52"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</row>
    <row r="1994" spans="2:52"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</row>
    <row r="1995" spans="2:52"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</row>
    <row r="1996" spans="2:52"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  <c r="N1996" s="31"/>
      <c r="O1996" s="31"/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  <c r="AY1996" s="31"/>
      <c r="AZ1996" s="31"/>
    </row>
    <row r="1997" spans="2:52"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</row>
    <row r="1998" spans="2:52"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  <c r="AZ1998" s="31"/>
    </row>
    <row r="1999" spans="2:52"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</row>
    <row r="2000" spans="2:52"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</row>
    <row r="2001" spans="2:52"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  <c r="N2001" s="31"/>
      <c r="O2001" s="31"/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  <c r="AY2001" s="31"/>
      <c r="AZ2001" s="31"/>
    </row>
    <row r="2002" spans="2:52"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</row>
    <row r="2003" spans="2:52"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  <c r="AZ2003" s="31"/>
    </row>
    <row r="2004" spans="2:52"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  <c r="N2004" s="31"/>
      <c r="O2004" s="31"/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  <c r="AY2004" s="31"/>
      <c r="AZ2004" s="31"/>
    </row>
    <row r="2005" spans="2:52"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  <c r="AZ2005" s="31"/>
    </row>
    <row r="2006" spans="2:52"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  <c r="AY2006" s="31"/>
      <c r="AZ2006" s="31"/>
    </row>
    <row r="2007" spans="2:52"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</row>
    <row r="2008" spans="2:52"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  <c r="AZ2008" s="31"/>
    </row>
    <row r="2009" spans="2:52"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</row>
    <row r="2010" spans="2:52"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  <c r="AZ2010" s="31"/>
    </row>
    <row r="2011" spans="2:52"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  <c r="AZ2011" s="31"/>
    </row>
    <row r="2012" spans="2:52"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</row>
    <row r="2013" spans="2:52"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  <c r="AZ2013" s="31"/>
    </row>
    <row r="2014" spans="2:52"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</row>
    <row r="2015" spans="2:52"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  <c r="AY2015" s="31"/>
      <c r="AZ2015" s="31"/>
    </row>
    <row r="2016" spans="2:52"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</row>
    <row r="2017" spans="2:52"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  <c r="AY2017" s="31"/>
      <c r="AZ2017" s="31"/>
    </row>
    <row r="2018" spans="2:52"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</row>
    <row r="2019" spans="2:52"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</row>
    <row r="2020" spans="2:52"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</row>
    <row r="2021" spans="2:52"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  <c r="AZ2021" s="31"/>
    </row>
    <row r="2022" spans="2:52"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</row>
    <row r="2023" spans="2:52"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</row>
    <row r="2024" spans="2:52"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</row>
    <row r="2025" spans="2:52"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  <c r="AZ2025" s="31"/>
    </row>
    <row r="2026" spans="2:52"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</row>
    <row r="2027" spans="2:52"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  <c r="AZ2027" s="31"/>
    </row>
    <row r="2028" spans="2:52"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</row>
    <row r="2029" spans="2:52"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</row>
    <row r="2030" spans="2:52"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  <c r="AZ2030" s="31"/>
    </row>
    <row r="2031" spans="2:52"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</row>
    <row r="2032" spans="2:52"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</row>
    <row r="2033" spans="2:52"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</row>
    <row r="2034" spans="2:52">
      <c r="B2034" s="31"/>
      <c r="C2034" s="31"/>
      <c r="D2034" s="31"/>
      <c r="E2034" s="31"/>
      <c r="F2034" s="31"/>
      <c r="G2034" s="31"/>
      <c r="H2034" s="31"/>
      <c r="I2034" s="31"/>
      <c r="J2034" s="31"/>
      <c r="K2034" s="31"/>
      <c r="L2034" s="31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  <c r="AZ2034" s="31"/>
    </row>
    <row r="2035" spans="2:52"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</row>
    <row r="2036" spans="2:52">
      <c r="B2036" s="31"/>
      <c r="C2036" s="31"/>
      <c r="D2036" s="31"/>
      <c r="E2036" s="31"/>
      <c r="F2036" s="31"/>
      <c r="G2036" s="31"/>
      <c r="H2036" s="31"/>
      <c r="I2036" s="31"/>
      <c r="J2036" s="31"/>
      <c r="K2036" s="31"/>
      <c r="L2036" s="31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</row>
    <row r="2037" spans="2:52"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</row>
    <row r="2038" spans="2:52"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  <c r="AZ2038" s="31"/>
    </row>
    <row r="2039" spans="2:52"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  <c r="AZ2039" s="31"/>
    </row>
    <row r="2040" spans="2:52"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  <c r="AY2040" s="31"/>
      <c r="AZ2040" s="31"/>
    </row>
    <row r="2041" spans="2:52"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</row>
    <row r="2042" spans="2:52"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</row>
    <row r="2043" spans="2:52"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</row>
    <row r="2044" spans="2:52">
      <c r="B2044" s="31"/>
      <c r="C2044" s="31"/>
      <c r="D2044" s="31"/>
      <c r="E2044" s="31"/>
      <c r="F2044" s="31"/>
      <c r="G2044" s="31"/>
      <c r="H2044" s="31"/>
      <c r="I2044" s="31"/>
      <c r="J2044" s="31"/>
      <c r="K2044" s="31"/>
      <c r="L2044" s="31"/>
      <c r="M2044" s="31"/>
      <c r="N2044" s="31"/>
      <c r="O2044" s="31"/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  <c r="AY2044" s="31"/>
      <c r="AZ2044" s="31"/>
    </row>
    <row r="2045" spans="2:52"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  <c r="AZ2045" s="31"/>
    </row>
    <row r="2046" spans="2:52">
      <c r="B2046" s="31"/>
      <c r="C2046" s="31"/>
      <c r="D2046" s="31"/>
      <c r="E2046" s="31"/>
      <c r="F2046" s="31"/>
      <c r="G2046" s="31"/>
      <c r="H2046" s="31"/>
      <c r="I2046" s="31"/>
      <c r="J2046" s="31"/>
      <c r="K2046" s="31"/>
      <c r="L2046" s="31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</row>
    <row r="2047" spans="2:52"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</row>
    <row r="2048" spans="2:52"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</row>
    <row r="2049" spans="2:52"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  <c r="AZ2049" s="31"/>
    </row>
    <row r="2050" spans="2:52"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  <c r="AZ2050" s="31"/>
    </row>
    <row r="2051" spans="2:52"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  <c r="AY2051" s="31"/>
      <c r="AZ2051" s="31"/>
    </row>
    <row r="2052" spans="2:52"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</row>
    <row r="2053" spans="2:52"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</row>
    <row r="2054" spans="2:52">
      <c r="B2054" s="31"/>
      <c r="C2054" s="31"/>
      <c r="D2054" s="31"/>
      <c r="E2054" s="31"/>
      <c r="F2054" s="31"/>
      <c r="G2054" s="31"/>
      <c r="H2054" s="31"/>
      <c r="I2054" s="31"/>
      <c r="J2054" s="31"/>
      <c r="K2054" s="31"/>
      <c r="L2054" s="31"/>
      <c r="M2054" s="31"/>
      <c r="N2054" s="31"/>
      <c r="O2054" s="31"/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  <c r="AY2054" s="31"/>
      <c r="AZ2054" s="31"/>
    </row>
    <row r="2055" spans="2:52"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  <c r="AZ2055" s="31"/>
    </row>
    <row r="2056" spans="2:52">
      <c r="B2056" s="31"/>
      <c r="C2056" s="31"/>
      <c r="D2056" s="31"/>
      <c r="E2056" s="31"/>
      <c r="F2056" s="31"/>
      <c r="G2056" s="31"/>
      <c r="H2056" s="31"/>
      <c r="I2056" s="31"/>
      <c r="J2056" s="31"/>
      <c r="K2056" s="31"/>
      <c r="L2056" s="31"/>
      <c r="M2056" s="31"/>
      <c r="N2056" s="31"/>
      <c r="O2056" s="31"/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  <c r="AY2056" s="31"/>
      <c r="AZ2056" s="31"/>
    </row>
    <row r="2057" spans="2:52"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  <c r="AZ2057" s="31"/>
    </row>
    <row r="2058" spans="2:52"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  <c r="AZ2058" s="31"/>
    </row>
    <row r="2059" spans="2:52"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  <c r="AZ2059" s="31"/>
    </row>
    <row r="2060" spans="2:52"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  <c r="AZ2060" s="31"/>
    </row>
    <row r="2061" spans="2:52"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  <c r="AZ2061" s="31"/>
    </row>
    <row r="2062" spans="2:52"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  <c r="AZ2062" s="31"/>
    </row>
    <row r="2063" spans="2:52"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</row>
    <row r="2064" spans="2:52">
      <c r="B2064" s="31"/>
      <c r="C2064" s="31"/>
      <c r="D2064" s="31"/>
      <c r="E2064" s="31"/>
      <c r="F2064" s="31"/>
      <c r="G2064" s="31"/>
      <c r="H2064" s="31"/>
      <c r="I2064" s="31"/>
      <c r="J2064" s="31"/>
      <c r="K2064" s="31"/>
      <c r="L2064" s="31"/>
      <c r="M2064" s="31"/>
      <c r="N2064" s="31"/>
      <c r="O2064" s="31"/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  <c r="AY2064" s="31"/>
      <c r="AZ2064" s="31"/>
    </row>
    <row r="2065" spans="2:52"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</row>
    <row r="2066" spans="2:52">
      <c r="B2066" s="31"/>
      <c r="C2066" s="31"/>
      <c r="D2066" s="31"/>
      <c r="E2066" s="31"/>
      <c r="F2066" s="31"/>
      <c r="G2066" s="31"/>
      <c r="H2066" s="31"/>
      <c r="I2066" s="31"/>
      <c r="J2066" s="31"/>
      <c r="K2066" s="31"/>
      <c r="L2066" s="31"/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  <c r="AZ2066" s="31"/>
    </row>
    <row r="2067" spans="2:52"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  <c r="AZ2067" s="31"/>
    </row>
    <row r="2068" spans="2:52"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</row>
    <row r="2069" spans="2:52"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  <c r="AY2069" s="31"/>
      <c r="AZ2069" s="31"/>
    </row>
    <row r="2070" spans="2:52">
      <c r="B2070" s="31"/>
      <c r="C2070" s="31"/>
      <c r="D2070" s="31"/>
      <c r="E2070" s="31"/>
      <c r="F2070" s="31"/>
      <c r="G2070" s="31"/>
      <c r="H2070" s="31"/>
      <c r="I2070" s="31"/>
      <c r="J2070" s="31"/>
      <c r="K2070" s="31"/>
      <c r="L2070" s="31"/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  <c r="AZ2070" s="31"/>
    </row>
    <row r="2071" spans="2:52"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</row>
    <row r="2072" spans="2:52">
      <c r="B2072" s="31"/>
      <c r="C2072" s="31"/>
      <c r="D2072" s="31"/>
      <c r="E2072" s="31"/>
      <c r="F2072" s="31"/>
      <c r="G2072" s="31"/>
      <c r="H2072" s="31"/>
      <c r="I2072" s="31"/>
      <c r="J2072" s="31"/>
      <c r="K2072" s="31"/>
      <c r="L2072" s="31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</row>
    <row r="2073" spans="2:52"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</row>
    <row r="2074" spans="2:52">
      <c r="B2074" s="31"/>
      <c r="C2074" s="31"/>
      <c r="D2074" s="31"/>
      <c r="E2074" s="31"/>
      <c r="F2074" s="31"/>
      <c r="G2074" s="31"/>
      <c r="H2074" s="31"/>
      <c r="I2074" s="31"/>
      <c r="J2074" s="31"/>
      <c r="K2074" s="31"/>
      <c r="L2074" s="31"/>
      <c r="M2074" s="31"/>
      <c r="N2074" s="31"/>
      <c r="O2074" s="31"/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  <c r="AY2074" s="31"/>
      <c r="AZ2074" s="31"/>
    </row>
    <row r="2075" spans="2:52"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</row>
    <row r="2076" spans="2:52">
      <c r="B2076" s="31"/>
      <c r="C2076" s="31"/>
      <c r="D2076" s="31"/>
      <c r="E2076" s="31"/>
      <c r="F2076" s="31"/>
      <c r="G2076" s="31"/>
      <c r="H2076" s="31"/>
      <c r="I2076" s="31"/>
      <c r="J2076" s="31"/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</row>
    <row r="2077" spans="2:52"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</row>
    <row r="2078" spans="2:52"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</row>
    <row r="2079" spans="2:52"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</row>
    <row r="2080" spans="2:52">
      <c r="B2080" s="31"/>
      <c r="C2080" s="31"/>
      <c r="D2080" s="31"/>
      <c r="E2080" s="31"/>
      <c r="F2080" s="31"/>
      <c r="G2080" s="31"/>
      <c r="H2080" s="31"/>
      <c r="I2080" s="31"/>
      <c r="J2080" s="31"/>
      <c r="K2080" s="31"/>
      <c r="L2080" s="31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</row>
    <row r="2081" spans="2:52"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</row>
    <row r="2082" spans="2:52">
      <c r="B2082" s="31"/>
      <c r="C2082" s="31"/>
      <c r="D2082" s="31"/>
      <c r="E2082" s="31"/>
      <c r="F2082" s="31"/>
      <c r="G2082" s="31"/>
      <c r="H2082" s="31"/>
      <c r="I2082" s="31"/>
      <c r="J2082" s="31"/>
      <c r="K2082" s="31"/>
      <c r="L2082" s="31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</row>
    <row r="2083" spans="2:52"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  <c r="AZ2083" s="31"/>
    </row>
    <row r="2084" spans="2:52">
      <c r="B2084" s="31"/>
      <c r="C2084" s="31"/>
      <c r="D2084" s="31"/>
      <c r="E2084" s="31"/>
      <c r="F2084" s="31"/>
      <c r="G2084" s="31"/>
      <c r="H2084" s="31"/>
      <c r="I2084" s="31"/>
      <c r="J2084" s="31"/>
      <c r="K2084" s="31"/>
      <c r="L2084" s="31"/>
      <c r="M2084" s="31"/>
      <c r="N2084" s="31"/>
      <c r="O2084" s="31"/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  <c r="AY2084" s="31"/>
      <c r="AZ2084" s="31"/>
    </row>
    <row r="2085" spans="2:52"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</row>
    <row r="2086" spans="2:52"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</row>
    <row r="2087" spans="2:52"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</row>
    <row r="2088" spans="2:52">
      <c r="B2088" s="31"/>
      <c r="C2088" s="31"/>
      <c r="D2088" s="31"/>
      <c r="E2088" s="31"/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  <c r="AZ2088" s="31"/>
    </row>
    <row r="2089" spans="2:52"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</row>
    <row r="2090" spans="2:52"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  <c r="AZ2090" s="31"/>
    </row>
    <row r="2091" spans="2:52"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  <c r="AZ2091" s="31"/>
    </row>
    <row r="2092" spans="2:52">
      <c r="B2092" s="31"/>
      <c r="C2092" s="31"/>
      <c r="D2092" s="31"/>
      <c r="E2092" s="31"/>
      <c r="F2092" s="31"/>
      <c r="G2092" s="31"/>
      <c r="H2092" s="31"/>
      <c r="I2092" s="31"/>
      <c r="J2092" s="31"/>
      <c r="K2092" s="31"/>
      <c r="L2092" s="31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</row>
    <row r="2093" spans="2:52"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</row>
    <row r="2094" spans="2:52">
      <c r="B2094" s="31"/>
      <c r="C2094" s="31"/>
      <c r="D2094" s="31"/>
      <c r="E2094" s="31"/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</row>
    <row r="2095" spans="2:52"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  <c r="N2095" s="31"/>
      <c r="O2095" s="31"/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</row>
    <row r="2096" spans="2:52">
      <c r="B2096" s="31"/>
      <c r="C2096" s="31"/>
      <c r="D2096" s="31"/>
      <c r="E2096" s="31"/>
      <c r="F2096" s="31"/>
      <c r="G2096" s="31"/>
      <c r="H2096" s="31"/>
      <c r="I2096" s="31"/>
      <c r="J2096" s="31"/>
      <c r="K2096" s="31"/>
      <c r="L2096" s="31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</row>
    <row r="2097" spans="2:52"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</row>
    <row r="2098" spans="2:52">
      <c r="B2098" s="31"/>
      <c r="C2098" s="31"/>
      <c r="D2098" s="31"/>
      <c r="E2098" s="31"/>
      <c r="F2098" s="31"/>
      <c r="G2098" s="31"/>
      <c r="H2098" s="31"/>
      <c r="I2098" s="31"/>
      <c r="J2098" s="31"/>
      <c r="K2098" s="31"/>
      <c r="L2098" s="31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</row>
    <row r="2099" spans="2:52"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</row>
    <row r="2100" spans="2:52"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</row>
    <row r="2101" spans="2:52"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</row>
    <row r="2102" spans="2:52"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</row>
    <row r="2103" spans="2:52"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</row>
    <row r="2104" spans="2:52"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</row>
    <row r="2105" spans="2:52"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</row>
    <row r="2106" spans="2:52">
      <c r="B2106" s="31"/>
      <c r="C2106" s="31"/>
      <c r="D2106" s="31"/>
      <c r="E2106" s="31"/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</row>
    <row r="2107" spans="2:52">
      <c r="B2107" s="31"/>
      <c r="C2107" s="31"/>
      <c r="D2107" s="31"/>
      <c r="E2107" s="31"/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  <c r="AZ2107" s="31"/>
    </row>
    <row r="2108" spans="2:52">
      <c r="B2108" s="31"/>
      <c r="C2108" s="31"/>
      <c r="D2108" s="31"/>
      <c r="E2108" s="31"/>
      <c r="F2108" s="31"/>
      <c r="G2108" s="31"/>
      <c r="H2108" s="31"/>
      <c r="I2108" s="31"/>
      <c r="J2108" s="31"/>
      <c r="K2108" s="31"/>
      <c r="L2108" s="31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  <c r="AZ2108" s="31"/>
    </row>
    <row r="2109" spans="2:52"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</row>
    <row r="2110" spans="2:52"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</row>
    <row r="2111" spans="2:52"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  <c r="AZ2111" s="31"/>
    </row>
    <row r="2112" spans="2:52"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</row>
    <row r="2113" spans="2:52"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</row>
    <row r="2114" spans="2:52"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</row>
    <row r="2115" spans="2:52"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</row>
    <row r="2116" spans="2:52">
      <c r="B2116" s="31"/>
      <c r="C2116" s="31"/>
      <c r="D2116" s="31"/>
      <c r="E2116" s="31"/>
      <c r="F2116" s="31"/>
      <c r="G2116" s="31"/>
      <c r="H2116" s="31"/>
      <c r="I2116" s="31"/>
      <c r="J2116" s="31"/>
      <c r="K2116" s="31"/>
      <c r="L2116" s="31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  <c r="AZ2116" s="31"/>
    </row>
    <row r="2117" spans="2:52"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</row>
    <row r="2118" spans="2:52">
      <c r="B2118" s="31"/>
      <c r="C2118" s="31"/>
      <c r="D2118" s="31"/>
      <c r="E2118" s="31"/>
      <c r="F2118" s="31"/>
      <c r="G2118" s="31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/>
      <c r="AX2118" s="31"/>
      <c r="AY2118" s="31"/>
      <c r="AZ2118" s="31"/>
    </row>
    <row r="2119" spans="2:52"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</row>
    <row r="2120" spans="2:52"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</row>
    <row r="2121" spans="2:52"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  <c r="AY2121" s="31"/>
      <c r="AZ2121" s="31"/>
    </row>
    <row r="2122" spans="2:52"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</row>
    <row r="2123" spans="2:52">
      <c r="B2123" s="31"/>
      <c r="C2123" s="31"/>
      <c r="D2123" s="31"/>
      <c r="E2123" s="31"/>
      <c r="F2123" s="31"/>
      <c r="G2123" s="31"/>
      <c r="H2123" s="31"/>
      <c r="I2123" s="31"/>
      <c r="J2123" s="31"/>
      <c r="K2123" s="31"/>
      <c r="L2123" s="31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/>
      <c r="AX2123" s="31"/>
      <c r="AY2123" s="31"/>
      <c r="AZ2123" s="31"/>
    </row>
    <row r="2124" spans="2:52"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</row>
    <row r="2125" spans="2:52"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</row>
    <row r="2126" spans="2:52">
      <c r="B2126" s="31"/>
      <c r="C2126" s="31"/>
      <c r="D2126" s="31"/>
      <c r="E2126" s="31"/>
      <c r="F2126" s="31"/>
      <c r="G2126" s="31"/>
      <c r="H2126" s="31"/>
      <c r="I2126" s="31"/>
      <c r="J2126" s="31"/>
      <c r="K2126" s="31"/>
      <c r="L2126" s="31"/>
      <c r="M2126" s="31"/>
      <c r="N2126" s="31"/>
      <c r="O2126" s="31"/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1"/>
      <c r="AU2126" s="31"/>
      <c r="AV2126" s="31"/>
      <c r="AW2126" s="31"/>
      <c r="AX2126" s="31"/>
      <c r="AY2126" s="31"/>
      <c r="AZ2126" s="31"/>
    </row>
    <row r="2127" spans="2:52"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  <c r="AZ2127" s="31"/>
    </row>
    <row r="2128" spans="2:52">
      <c r="B2128" s="31"/>
      <c r="C2128" s="31"/>
      <c r="D2128" s="31"/>
      <c r="E2128" s="31"/>
      <c r="F2128" s="31"/>
      <c r="G2128" s="31"/>
      <c r="H2128" s="31"/>
      <c r="I2128" s="31"/>
      <c r="J2128" s="31"/>
      <c r="K2128" s="31"/>
      <c r="L2128" s="31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  <c r="AY2128" s="31"/>
      <c r="AZ2128" s="31"/>
    </row>
    <row r="2129" spans="2:52"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  <c r="AY2129" s="31"/>
      <c r="AZ2129" s="31"/>
    </row>
    <row r="2130" spans="2:52"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/>
      <c r="AX2130" s="31"/>
      <c r="AY2130" s="31"/>
      <c r="AZ2130" s="31"/>
    </row>
    <row r="2131" spans="2:52"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</row>
    <row r="2132" spans="2:52">
      <c r="B2132" s="31"/>
      <c r="C2132" s="31"/>
      <c r="D2132" s="31"/>
      <c r="E2132" s="31"/>
      <c r="F2132" s="31"/>
      <c r="G2132" s="31"/>
      <c r="H2132" s="31"/>
      <c r="I2132" s="31"/>
      <c r="J2132" s="31"/>
      <c r="K2132" s="31"/>
      <c r="L2132" s="31"/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  <c r="AZ2132" s="31"/>
    </row>
    <row r="2133" spans="2:52">
      <c r="B2133" s="31"/>
      <c r="C2133" s="31"/>
      <c r="D2133" s="31"/>
      <c r="E2133" s="31"/>
      <c r="F2133" s="31"/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</row>
    <row r="2134" spans="2:52">
      <c r="B2134" s="31"/>
      <c r="C2134" s="31"/>
      <c r="D2134" s="31"/>
      <c r="E2134" s="31"/>
      <c r="F2134" s="31"/>
      <c r="G2134" s="31"/>
      <c r="H2134" s="31"/>
      <c r="I2134" s="31"/>
      <c r="J2134" s="31"/>
      <c r="K2134" s="31"/>
      <c r="L2134" s="31"/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/>
      <c r="AX2134" s="31"/>
      <c r="AY2134" s="31"/>
      <c r="AZ2134" s="31"/>
    </row>
    <row r="2135" spans="2:52">
      <c r="B2135" s="31"/>
      <c r="C2135" s="31"/>
      <c r="D2135" s="31"/>
      <c r="E2135" s="31"/>
      <c r="F2135" s="31"/>
      <c r="G2135" s="31"/>
      <c r="H2135" s="31"/>
      <c r="I2135" s="31"/>
      <c r="J2135" s="31"/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</row>
    <row r="2136" spans="2:52">
      <c r="B2136" s="31"/>
      <c r="C2136" s="31"/>
      <c r="D2136" s="31"/>
      <c r="E2136" s="31"/>
      <c r="F2136" s="31"/>
      <c r="G2136" s="31"/>
      <c r="H2136" s="31"/>
      <c r="I2136" s="31"/>
      <c r="J2136" s="31"/>
      <c r="K2136" s="31"/>
      <c r="L2136" s="31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</row>
    <row r="2137" spans="2:52">
      <c r="B2137" s="31"/>
      <c r="C2137" s="31"/>
      <c r="D2137" s="31"/>
      <c r="E2137" s="31"/>
      <c r="F2137" s="31"/>
      <c r="G2137" s="31"/>
      <c r="H2137" s="31"/>
      <c r="I2137" s="31"/>
      <c r="J2137" s="31"/>
      <c r="K2137" s="31"/>
      <c r="L2137" s="31"/>
      <c r="M2137" s="31"/>
      <c r="N2137" s="31"/>
      <c r="O2137" s="31"/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</row>
    <row r="2138" spans="2:52">
      <c r="B2138" s="31"/>
      <c r="C2138" s="31"/>
      <c r="D2138" s="31"/>
      <c r="E2138" s="31"/>
      <c r="F2138" s="31"/>
      <c r="G2138" s="31"/>
      <c r="H2138" s="31"/>
      <c r="I2138" s="31"/>
      <c r="J2138" s="31"/>
      <c r="K2138" s="31"/>
      <c r="L2138" s="31"/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</row>
    <row r="2139" spans="2:52"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</row>
    <row r="2140" spans="2:52"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</row>
    <row r="2141" spans="2:52">
      <c r="B2141" s="31"/>
      <c r="C2141" s="31"/>
      <c r="D2141" s="31"/>
      <c r="E2141" s="31"/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</row>
    <row r="2142" spans="2:52">
      <c r="B2142" s="31"/>
      <c r="C2142" s="31"/>
      <c r="D2142" s="31"/>
      <c r="E2142" s="31"/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</row>
    <row r="2143" spans="2:52">
      <c r="B2143" s="31"/>
      <c r="C2143" s="31"/>
      <c r="D2143" s="31"/>
      <c r="E2143" s="31"/>
      <c r="F2143" s="31"/>
      <c r="G2143" s="31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</row>
    <row r="2144" spans="2:52">
      <c r="B2144" s="31"/>
      <c r="C2144" s="31"/>
      <c r="D2144" s="31"/>
      <c r="E2144" s="31"/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  <c r="AZ2144" s="31"/>
    </row>
    <row r="2145" spans="2:52">
      <c r="B2145" s="31"/>
      <c r="C2145" s="31"/>
      <c r="D2145" s="31"/>
      <c r="E2145" s="31"/>
      <c r="F2145" s="31"/>
      <c r="G2145" s="31"/>
      <c r="H2145" s="31"/>
      <c r="I2145" s="31"/>
      <c r="J2145" s="31"/>
      <c r="K2145" s="31"/>
      <c r="L2145" s="31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  <c r="AZ2145" s="31"/>
    </row>
    <row r="2146" spans="2:52">
      <c r="B2146" s="31"/>
      <c r="C2146" s="31"/>
      <c r="D2146" s="31"/>
      <c r="E2146" s="31"/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/>
      <c r="AX2146" s="31"/>
      <c r="AY2146" s="31"/>
      <c r="AZ2146" s="31"/>
    </row>
    <row r="2147" spans="2:52">
      <c r="B2147" s="31"/>
      <c r="C2147" s="31"/>
      <c r="D2147" s="31"/>
      <c r="E2147" s="31"/>
      <c r="F2147" s="31"/>
      <c r="G2147" s="31"/>
      <c r="H2147" s="31"/>
      <c r="I2147" s="31"/>
      <c r="J2147" s="31"/>
      <c r="K2147" s="31"/>
      <c r="L2147" s="31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</row>
    <row r="2148" spans="2:52"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/>
      <c r="AX2148" s="31"/>
      <c r="AY2148" s="31"/>
      <c r="AZ2148" s="31"/>
    </row>
    <row r="2149" spans="2:52">
      <c r="B2149" s="31"/>
      <c r="C2149" s="31"/>
      <c r="D2149" s="31"/>
      <c r="E2149" s="31"/>
      <c r="F2149" s="31"/>
      <c r="G2149" s="31"/>
      <c r="H2149" s="31"/>
      <c r="I2149" s="31"/>
      <c r="J2149" s="31"/>
      <c r="K2149" s="31"/>
      <c r="L2149" s="31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  <c r="AY2149" s="31"/>
      <c r="AZ2149" s="31"/>
    </row>
    <row r="2150" spans="2:52">
      <c r="B2150" s="31"/>
      <c r="C2150" s="31"/>
      <c r="D2150" s="31"/>
      <c r="E2150" s="31"/>
      <c r="F2150" s="31"/>
      <c r="G2150" s="31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</row>
    <row r="2151" spans="2:52">
      <c r="B2151" s="31"/>
      <c r="C2151" s="31"/>
      <c r="D2151" s="31"/>
      <c r="E2151" s="31"/>
      <c r="F2151" s="31"/>
      <c r="G2151" s="31"/>
      <c r="H2151" s="31"/>
      <c r="I2151" s="31"/>
      <c r="J2151" s="31"/>
      <c r="K2151" s="31"/>
      <c r="L2151" s="31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</row>
    <row r="2152" spans="2:52"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</row>
    <row r="2153" spans="2:52"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  <c r="AZ2153" s="31"/>
    </row>
    <row r="2154" spans="2:52"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</row>
    <row r="2155" spans="2:52">
      <c r="B2155" s="31"/>
      <c r="C2155" s="31"/>
      <c r="D2155" s="31"/>
      <c r="E2155" s="31"/>
      <c r="F2155" s="31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  <c r="AZ2155" s="31"/>
    </row>
    <row r="2156" spans="2:52">
      <c r="B2156" s="31"/>
      <c r="C2156" s="31"/>
      <c r="D2156" s="31"/>
      <c r="E2156" s="31"/>
      <c r="F2156" s="31"/>
      <c r="G2156" s="31"/>
      <c r="H2156" s="31"/>
      <c r="I2156" s="31"/>
      <c r="J2156" s="31"/>
      <c r="K2156" s="31"/>
      <c r="L2156" s="31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  <c r="AZ2156" s="31"/>
    </row>
    <row r="2157" spans="2:52"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</row>
    <row r="2158" spans="2:52"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</row>
    <row r="2159" spans="2:52">
      <c r="B2159" s="31"/>
      <c r="C2159" s="31"/>
      <c r="D2159" s="31"/>
      <c r="E2159" s="31"/>
      <c r="F2159" s="31"/>
      <c r="G2159" s="31"/>
      <c r="H2159" s="31"/>
      <c r="I2159" s="31"/>
      <c r="J2159" s="31"/>
      <c r="K2159" s="31"/>
      <c r="L2159" s="31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</row>
    <row r="2160" spans="2:52"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</row>
    <row r="2161" spans="2:52">
      <c r="B2161" s="31"/>
      <c r="C2161" s="31"/>
      <c r="D2161" s="31"/>
      <c r="E2161" s="31"/>
      <c r="F2161" s="31"/>
      <c r="G2161" s="31"/>
      <c r="H2161" s="31"/>
      <c r="I2161" s="31"/>
      <c r="J2161" s="31"/>
      <c r="K2161" s="31"/>
      <c r="L2161" s="31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</row>
    <row r="2162" spans="2:52">
      <c r="B2162" s="31"/>
      <c r="C2162" s="31"/>
      <c r="D2162" s="31"/>
      <c r="E2162" s="31"/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</row>
    <row r="2163" spans="2:52">
      <c r="B2163" s="31"/>
      <c r="C2163" s="31"/>
      <c r="D2163" s="31"/>
      <c r="E2163" s="31"/>
      <c r="F2163" s="31"/>
      <c r="G2163" s="31"/>
      <c r="H2163" s="31"/>
      <c r="I2163" s="31"/>
      <c r="J2163" s="31"/>
      <c r="K2163" s="31"/>
      <c r="L2163" s="31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</row>
    <row r="2164" spans="2:52">
      <c r="B2164" s="31"/>
      <c r="C2164" s="31"/>
      <c r="D2164" s="31"/>
      <c r="E2164" s="31"/>
      <c r="F2164" s="31"/>
      <c r="G2164" s="31"/>
      <c r="H2164" s="31"/>
      <c r="I2164" s="31"/>
      <c r="J2164" s="31"/>
      <c r="K2164" s="31"/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</row>
    <row r="2165" spans="2:52">
      <c r="B2165" s="31"/>
      <c r="C2165" s="31"/>
      <c r="D2165" s="31"/>
      <c r="E2165" s="31"/>
      <c r="F2165" s="31"/>
      <c r="G2165" s="31"/>
      <c r="H2165" s="31"/>
      <c r="I2165" s="31"/>
      <c r="J2165" s="31"/>
      <c r="K2165" s="31"/>
      <c r="L2165" s="31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</row>
    <row r="2166" spans="2:52"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</row>
    <row r="2167" spans="2:52"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</row>
    <row r="2168" spans="2:52"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</row>
    <row r="2169" spans="2:52">
      <c r="B2169" s="31"/>
      <c r="C2169" s="31"/>
      <c r="D2169" s="31"/>
      <c r="E2169" s="31"/>
      <c r="F2169" s="31"/>
      <c r="G2169" s="31"/>
      <c r="H2169" s="31"/>
      <c r="I2169" s="31"/>
      <c r="J2169" s="31"/>
      <c r="K2169" s="31"/>
      <c r="L2169" s="31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</row>
    <row r="2170" spans="2:52"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</row>
    <row r="2171" spans="2:52">
      <c r="B2171" s="31"/>
      <c r="C2171" s="31"/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</row>
    <row r="2172" spans="2:52"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</row>
    <row r="2173" spans="2:52"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</row>
    <row r="2174" spans="2:52"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</row>
    <row r="2175" spans="2:52">
      <c r="B2175" s="31"/>
      <c r="C2175" s="31"/>
      <c r="D2175" s="31"/>
      <c r="E2175" s="31"/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</row>
    <row r="2176" spans="2:52"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</row>
    <row r="2177" spans="2:52"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</row>
    <row r="2178" spans="2:52"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</row>
    <row r="2179" spans="2:52"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</row>
    <row r="2180" spans="2:52"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</row>
    <row r="2181" spans="2:52">
      <c r="B2181" s="31"/>
      <c r="C2181" s="31"/>
      <c r="D2181" s="31"/>
      <c r="E2181" s="31"/>
      <c r="F2181" s="31"/>
      <c r="G2181" s="31"/>
      <c r="H2181" s="31"/>
      <c r="I2181" s="31"/>
      <c r="J2181" s="31"/>
      <c r="K2181" s="31"/>
      <c r="L2181" s="31"/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</row>
    <row r="2182" spans="2:52"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</row>
    <row r="2183" spans="2:52"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  <c r="AZ2183" s="31"/>
    </row>
    <row r="2184" spans="2:52"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</row>
    <row r="2185" spans="2:52">
      <c r="B2185" s="31"/>
      <c r="C2185" s="31"/>
      <c r="D2185" s="31"/>
      <c r="E2185" s="31"/>
      <c r="F2185" s="31"/>
      <c r="G2185" s="31"/>
      <c r="H2185" s="31"/>
      <c r="I2185" s="31"/>
      <c r="J2185" s="31"/>
      <c r="K2185" s="31"/>
      <c r="L2185" s="31"/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  <c r="AZ2185" s="31"/>
    </row>
    <row r="2186" spans="2:52"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</row>
    <row r="2187" spans="2:52"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</row>
    <row r="2188" spans="2:52"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  <c r="AZ2188" s="31"/>
    </row>
    <row r="2189" spans="2:52">
      <c r="B2189" s="31"/>
      <c r="C2189" s="31"/>
      <c r="D2189" s="31"/>
      <c r="E2189" s="31"/>
      <c r="F2189" s="31"/>
      <c r="G2189" s="31"/>
      <c r="H2189" s="31"/>
      <c r="I2189" s="31"/>
      <c r="J2189" s="31"/>
      <c r="K2189" s="31"/>
      <c r="L2189" s="31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  <c r="AZ2189" s="31"/>
    </row>
    <row r="2190" spans="2:52"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  <c r="AZ2190" s="31"/>
    </row>
    <row r="2191" spans="2:52">
      <c r="B2191" s="31"/>
      <c r="C2191" s="31"/>
      <c r="D2191" s="31"/>
      <c r="E2191" s="31"/>
      <c r="F2191" s="31"/>
      <c r="G2191" s="31"/>
      <c r="H2191" s="31"/>
      <c r="I2191" s="31"/>
      <c r="J2191" s="31"/>
      <c r="K2191" s="31"/>
      <c r="L2191" s="31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  <c r="AZ2191" s="31"/>
    </row>
    <row r="2192" spans="2:52"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</row>
    <row r="2193" spans="2:52"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  <c r="AZ2193" s="31"/>
    </row>
    <row r="2194" spans="2:52"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  <c r="AZ2194" s="31"/>
    </row>
    <row r="2195" spans="2:52">
      <c r="B2195" s="31"/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</row>
    <row r="2196" spans="2:52"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</row>
    <row r="2197" spans="2:52"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</row>
    <row r="2198" spans="2:52"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  <c r="AY2198" s="31"/>
      <c r="AZ2198" s="31"/>
    </row>
    <row r="2199" spans="2:52">
      <c r="B2199" s="31"/>
      <c r="C2199" s="31"/>
      <c r="D2199" s="31"/>
      <c r="E2199" s="31"/>
      <c r="F2199" s="31"/>
      <c r="G2199" s="31"/>
      <c r="H2199" s="31"/>
      <c r="I2199" s="31"/>
      <c r="J2199" s="31"/>
      <c r="K2199" s="31"/>
      <c r="L2199" s="31"/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  <c r="AZ2199" s="31"/>
    </row>
    <row r="2200" spans="2:52"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  <c r="AZ2200" s="31"/>
    </row>
    <row r="2201" spans="2:52">
      <c r="B2201" s="31"/>
      <c r="C2201" s="31"/>
      <c r="D2201" s="31"/>
      <c r="E2201" s="31"/>
      <c r="F2201" s="31"/>
      <c r="G2201" s="31"/>
      <c r="H2201" s="31"/>
      <c r="I2201" s="31"/>
      <c r="J2201" s="31"/>
      <c r="K2201" s="31"/>
      <c r="L2201" s="31"/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  <c r="AZ2201" s="31"/>
    </row>
    <row r="2202" spans="2:52"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  <c r="AZ2202" s="31"/>
    </row>
    <row r="2203" spans="2:52"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</row>
    <row r="2204" spans="2:52"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  <c r="AZ2204" s="31"/>
    </row>
    <row r="2205" spans="2:52">
      <c r="B2205" s="31"/>
      <c r="C2205" s="31"/>
      <c r="D2205" s="31"/>
      <c r="E2205" s="31"/>
      <c r="F2205" s="31"/>
      <c r="G2205" s="31"/>
      <c r="H2205" s="31"/>
      <c r="I2205" s="31"/>
      <c r="J2205" s="31"/>
      <c r="K2205" s="31"/>
      <c r="L2205" s="31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</row>
    <row r="2206" spans="2:52"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</row>
    <row r="2207" spans="2:52"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  <c r="AZ2207" s="31"/>
    </row>
    <row r="2208" spans="2:52"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  <c r="AZ2208" s="31"/>
    </row>
    <row r="2209" spans="2:52">
      <c r="B2209" s="31"/>
      <c r="C2209" s="31"/>
      <c r="D2209" s="31"/>
      <c r="E2209" s="31"/>
      <c r="F2209" s="31"/>
      <c r="G2209" s="31"/>
      <c r="H2209" s="31"/>
      <c r="I2209" s="31"/>
      <c r="J2209" s="31"/>
      <c r="K2209" s="31"/>
      <c r="L2209" s="31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  <c r="AY2209" s="31"/>
      <c r="AZ2209" s="31"/>
    </row>
    <row r="2210" spans="2:52"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</row>
    <row r="2211" spans="2:52">
      <c r="B2211" s="31"/>
      <c r="C2211" s="31"/>
      <c r="D2211" s="31"/>
      <c r="E2211" s="31"/>
      <c r="F2211" s="31"/>
      <c r="G2211" s="31"/>
      <c r="H2211" s="31"/>
      <c r="I2211" s="31"/>
      <c r="J2211" s="31"/>
      <c r="K2211" s="31"/>
      <c r="L2211" s="31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</row>
    <row r="2212" spans="2:52"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</row>
    <row r="2213" spans="2:52"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1"/>
    </row>
    <row r="2214" spans="2:52"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</row>
    <row r="2215" spans="2:52"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</row>
    <row r="2216" spans="2:52"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  <c r="AZ2216" s="31"/>
    </row>
    <row r="2217" spans="2:52"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  <c r="AZ2217" s="31"/>
    </row>
    <row r="2218" spans="2:52"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</row>
    <row r="2219" spans="2:52">
      <c r="B2219" s="31"/>
      <c r="C2219" s="31"/>
      <c r="D2219" s="31"/>
      <c r="E2219" s="31"/>
      <c r="F2219" s="31"/>
      <c r="G2219" s="31"/>
      <c r="H2219" s="31"/>
      <c r="I2219" s="31"/>
      <c r="J2219" s="31"/>
      <c r="K2219" s="31"/>
      <c r="L2219" s="31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</row>
    <row r="2220" spans="2:52"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  <c r="AY2220" s="31"/>
      <c r="AZ2220" s="31"/>
    </row>
    <row r="2221" spans="2:52">
      <c r="B2221" s="31"/>
      <c r="C2221" s="31"/>
      <c r="D2221" s="31"/>
      <c r="E2221" s="31"/>
      <c r="F2221" s="31"/>
      <c r="G2221" s="31"/>
      <c r="H2221" s="31"/>
      <c r="I2221" s="31"/>
      <c r="J2221" s="31"/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</row>
    <row r="2222" spans="2:52"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  <c r="AZ2222" s="31"/>
    </row>
    <row r="2223" spans="2:52"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  <c r="AZ2223" s="31"/>
    </row>
    <row r="2224" spans="2:52"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  <c r="AY2224" s="31"/>
      <c r="AZ2224" s="31"/>
    </row>
    <row r="2225" spans="2:52"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  <c r="AZ2225" s="31"/>
    </row>
    <row r="2226" spans="2:52"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  <c r="AZ2226" s="31"/>
    </row>
    <row r="2227" spans="2:52"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</row>
    <row r="2228" spans="2:52"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</row>
    <row r="2229" spans="2:52">
      <c r="B2229" s="31"/>
      <c r="C2229" s="31"/>
      <c r="D2229" s="31"/>
      <c r="E2229" s="31"/>
      <c r="F2229" s="31"/>
      <c r="G2229" s="31"/>
      <c r="H2229" s="31"/>
      <c r="I2229" s="31"/>
      <c r="J2229" s="31"/>
      <c r="K2229" s="31"/>
      <c r="L2229" s="31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  <c r="AZ2229" s="31"/>
    </row>
    <row r="2230" spans="2:52"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</row>
    <row r="2231" spans="2:52">
      <c r="B2231" s="31"/>
      <c r="C2231" s="31"/>
      <c r="D2231" s="31"/>
      <c r="E2231" s="31"/>
      <c r="F2231" s="31"/>
      <c r="G2231" s="31"/>
      <c r="H2231" s="31"/>
      <c r="I2231" s="31"/>
      <c r="J2231" s="31"/>
      <c r="K2231" s="31"/>
      <c r="L2231" s="31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</row>
    <row r="2232" spans="2:52"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  <c r="AZ2232" s="31"/>
    </row>
    <row r="2233" spans="2:52"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  <c r="AZ2233" s="31"/>
    </row>
    <row r="2234" spans="2:52"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  <c r="AY2234" s="31"/>
      <c r="AZ2234" s="31"/>
    </row>
    <row r="2235" spans="2:52"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  <c r="AZ2235" s="31"/>
    </row>
    <row r="2236" spans="2:52"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  <c r="AZ2236" s="31"/>
    </row>
  </sheetData>
  <autoFilter ref="A3:AV506">
    <filterColumn colId="28">
      <customFilters>
        <customFilter operator="notEqual" val=" "/>
      </customFilters>
    </filterColumn>
    <filterColumn colId="29" showButton="0"/>
    <filterColumn colId="30" showButton="0"/>
    <filterColumn colId="31" showButton="0"/>
    <filterColumn colId="32" showButton="0"/>
  </autoFilter>
  <mergeCells count="2">
    <mergeCell ref="C1:X1"/>
    <mergeCell ref="AD2:AH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M45"/>
  <sheetViews>
    <sheetView view="pageBreakPreview" topLeftCell="A28" zoomScaleSheetLayoutView="100" workbookViewId="0">
      <selection activeCell="E32" sqref="E32"/>
    </sheetView>
  </sheetViews>
  <sheetFormatPr defaultRowHeight="15"/>
  <cols>
    <col min="1" max="1" width="45.7109375" customWidth="1"/>
    <col min="2" max="2" width="10" style="12" customWidth="1"/>
    <col min="3" max="3" width="9.85546875" style="12" customWidth="1"/>
    <col min="4" max="4" width="10.140625" style="12" customWidth="1"/>
    <col min="5" max="6" width="8.7109375" style="12" customWidth="1"/>
    <col min="7" max="7" width="9.140625" customWidth="1"/>
    <col min="8" max="8" width="10.140625" customWidth="1"/>
    <col min="9" max="9" width="10" customWidth="1"/>
    <col min="10" max="10" width="9.7109375" customWidth="1"/>
    <col min="11" max="12" width="8.5703125" customWidth="1"/>
    <col min="13" max="13" width="9.7109375" style="26" customWidth="1"/>
  </cols>
  <sheetData>
    <row r="1" spans="1:13" ht="28.5" customHeight="1">
      <c r="A1" s="54" t="s">
        <v>176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25"/>
    </row>
    <row r="2" spans="1:13" ht="29.25" customHeight="1">
      <c r="A2" s="55" t="s">
        <v>4</v>
      </c>
      <c r="B2" s="57" t="s">
        <v>189</v>
      </c>
      <c r="C2" s="58"/>
      <c r="D2" s="58"/>
      <c r="E2" s="58"/>
      <c r="F2" s="58"/>
      <c r="G2" s="52" t="s">
        <v>178</v>
      </c>
      <c r="H2" s="57" t="s">
        <v>188</v>
      </c>
      <c r="I2" s="58"/>
      <c r="J2" s="58"/>
      <c r="K2" s="58"/>
      <c r="L2" s="58"/>
      <c r="M2" s="50" t="s">
        <v>177</v>
      </c>
    </row>
    <row r="3" spans="1:13" ht="42" customHeight="1">
      <c r="A3" s="56"/>
      <c r="B3" s="7" t="s">
        <v>69</v>
      </c>
      <c r="C3" s="7" t="s">
        <v>70</v>
      </c>
      <c r="D3" s="7" t="s">
        <v>71</v>
      </c>
      <c r="E3" s="7" t="s">
        <v>72</v>
      </c>
      <c r="F3" s="7" t="s">
        <v>73</v>
      </c>
      <c r="G3" s="53"/>
      <c r="H3" s="7" t="s">
        <v>69</v>
      </c>
      <c r="I3" s="7" t="s">
        <v>70</v>
      </c>
      <c r="J3" s="7" t="s">
        <v>71</v>
      </c>
      <c r="K3" s="7" t="s">
        <v>72</v>
      </c>
      <c r="L3" s="32" t="s">
        <v>73</v>
      </c>
      <c r="M3" s="51"/>
    </row>
    <row r="4" spans="1:13" s="1" customFormat="1" ht="18.75" customHeight="1">
      <c r="A4" s="6" t="s">
        <v>48</v>
      </c>
      <c r="B4" s="8">
        <f>COUNTIF('YARD SAĞLIK HİZ  VERİ'!H4:H1020,"Tamamen katılıyorum")</f>
        <v>269</v>
      </c>
      <c r="C4" s="8">
        <f>COUNTIF('YARD SAĞLIK HİZ  VERİ'!H4:H1020,"Katılıyorum")</f>
        <v>0</v>
      </c>
      <c r="D4" s="8">
        <f>COUNTIF('YARD SAĞLIK HİZ  VERİ'!H4:H1020,"Kararsızım")</f>
        <v>0</v>
      </c>
      <c r="E4" s="8">
        <f>COUNTIF('YARD SAĞLIK HİZ  VERİ'!H4:H1020,"Katılmıyorum")</f>
        <v>0</v>
      </c>
      <c r="F4" s="8">
        <f>COUNTIF('YARD SAĞLIK HİZ  VERİ'!H4:H1020,"Kesinlikle katılmıyorum")</f>
        <v>0</v>
      </c>
      <c r="G4" s="2">
        <f>SUM(B4:F4)</f>
        <v>269</v>
      </c>
      <c r="H4" s="3">
        <f>B4/G4</f>
        <v>1</v>
      </c>
      <c r="I4" s="3">
        <f>C4/G4</f>
        <v>0</v>
      </c>
      <c r="J4" s="3">
        <f>D4/G4</f>
        <v>0</v>
      </c>
      <c r="K4" s="3">
        <f>E4/G4</f>
        <v>0</v>
      </c>
      <c r="L4" s="3">
        <f>F4/G4</f>
        <v>0</v>
      </c>
      <c r="M4" s="28">
        <f>SUM(B4*4+C4*3+D4*2+E4*1+F4*0)/(G4*4)</f>
        <v>1</v>
      </c>
    </row>
    <row r="5" spans="1:13" s="1" customFormat="1" ht="29.25" customHeight="1">
      <c r="A5" s="6" t="s">
        <v>49</v>
      </c>
      <c r="B5" s="8">
        <f>COUNTIF('YARD SAĞLIK HİZ  VERİ'!I4:I1020,"Tamamen katılıyorum")</f>
        <v>269</v>
      </c>
      <c r="C5" s="8">
        <f>COUNTIF('YARD SAĞLIK HİZ  VERİ'!I4:I1020,"Katılıyorum")</f>
        <v>0</v>
      </c>
      <c r="D5" s="8">
        <f>COUNTIF('YARD SAĞLIK HİZ  VERİ'!I4:I1020,"Kararsızım")</f>
        <v>0</v>
      </c>
      <c r="E5" s="8">
        <f>COUNTIF('YARD SAĞLIK HİZ  VERİ'!I4:I1020,"Katılmıyorum")</f>
        <v>0</v>
      </c>
      <c r="F5" s="8">
        <f>COUNTIF('YARD SAĞLIK HİZ  VERİ'!I4:I1020,"Kesinlikle katılmıyorum")</f>
        <v>0</v>
      </c>
      <c r="G5" s="2">
        <f t="shared" ref="G5:G24" si="0">SUM(B5:F5)</f>
        <v>269</v>
      </c>
      <c r="H5" s="3">
        <f>B5/G5</f>
        <v>1</v>
      </c>
      <c r="I5" s="3">
        <f>C5/G5</f>
        <v>0</v>
      </c>
      <c r="J5" s="3">
        <f>D5/G5</f>
        <v>0</v>
      </c>
      <c r="K5" s="3">
        <f t="shared" ref="K5:K24" si="1">E5/G5</f>
        <v>0</v>
      </c>
      <c r="L5" s="3">
        <f t="shared" ref="L5:L24" si="2">F5/G5</f>
        <v>0</v>
      </c>
      <c r="M5" s="28">
        <f t="shared" ref="M5:M25" si="3">SUM(B5*4+C5*3+D5*2+E5*1+F5*0)/(G5*4)</f>
        <v>1</v>
      </c>
    </row>
    <row r="6" spans="1:13" s="1" customFormat="1" ht="23.25" customHeight="1">
      <c r="A6" s="6" t="s">
        <v>50</v>
      </c>
      <c r="B6" s="8">
        <f>COUNTIF('YARD SAĞLIK HİZ  VERİ'!J4:J1020,"Tamamen katılıyorum")</f>
        <v>269</v>
      </c>
      <c r="C6" s="8">
        <f>COUNTIF('YARD SAĞLIK HİZ  VERİ'!J4:J1020,"Katılıyorum")</f>
        <v>0</v>
      </c>
      <c r="D6" s="8">
        <f>COUNTIF('YARD SAĞLIK HİZ  VERİ'!J4:J1020,"Kararsızım")</f>
        <v>0</v>
      </c>
      <c r="E6" s="8">
        <f>COUNTIF('YARD SAĞLIK HİZ  VERİ'!J4:J1020,"Katılmıyorum")</f>
        <v>0</v>
      </c>
      <c r="F6" s="8">
        <f>COUNTIF('YARD SAĞLIK HİZ  VERİ'!J4:J1020,"Kesinlikle katılmıyorum")</f>
        <v>0</v>
      </c>
      <c r="G6" s="2">
        <f t="shared" si="0"/>
        <v>269</v>
      </c>
      <c r="H6" s="3">
        <f t="shared" ref="H6:H24" si="4">B6/G6</f>
        <v>1</v>
      </c>
      <c r="I6" s="3">
        <f>C6/G6</f>
        <v>0</v>
      </c>
      <c r="J6" s="3">
        <f t="shared" ref="J6:J24" si="5">D6/G6</f>
        <v>0</v>
      </c>
      <c r="K6" s="3">
        <f t="shared" si="1"/>
        <v>0</v>
      </c>
      <c r="L6" s="3">
        <f t="shared" si="2"/>
        <v>0</v>
      </c>
      <c r="M6" s="28">
        <f t="shared" si="3"/>
        <v>1</v>
      </c>
    </row>
    <row r="7" spans="1:13" s="1" customFormat="1" ht="26.25" customHeight="1">
      <c r="A7" s="6" t="s">
        <v>51</v>
      </c>
      <c r="B7" s="8">
        <f>COUNTIF('YARD SAĞLIK HİZ  VERİ'!K4:K1021,"Tamamen katılıyorum")</f>
        <v>269</v>
      </c>
      <c r="C7" s="8">
        <f>COUNTIF('YARD SAĞLIK HİZ  VERİ'!K4:K1021,"Katılıyorum")</f>
        <v>0</v>
      </c>
      <c r="D7" s="8">
        <f>COUNTIF('YARD SAĞLIK HİZ  VERİ'!K4:K1021,"Kararsızım")</f>
        <v>0</v>
      </c>
      <c r="E7" s="8">
        <f>COUNTIF('YARD SAĞLIK HİZ  VERİ'!K4:K1021,"Katılmıyorum")</f>
        <v>0</v>
      </c>
      <c r="F7" s="8">
        <f>COUNTIF('YARD SAĞLIK HİZ  VERİ'!K4:K1021,"Kesinlikle katılmıyorum")</f>
        <v>0</v>
      </c>
      <c r="G7" s="2">
        <f t="shared" si="0"/>
        <v>269</v>
      </c>
      <c r="H7" s="3">
        <f t="shared" si="4"/>
        <v>1</v>
      </c>
      <c r="I7" s="3">
        <f t="shared" ref="I7:I24" si="6">C7/G7</f>
        <v>0</v>
      </c>
      <c r="J7" s="3">
        <f t="shared" si="5"/>
        <v>0</v>
      </c>
      <c r="K7" s="3">
        <f t="shared" si="1"/>
        <v>0</v>
      </c>
      <c r="L7" s="3">
        <f t="shared" si="2"/>
        <v>0</v>
      </c>
      <c r="M7" s="28">
        <f t="shared" si="3"/>
        <v>1</v>
      </c>
    </row>
    <row r="8" spans="1:13" s="1" customFormat="1" ht="15.75" customHeight="1">
      <c r="A8" s="6" t="s">
        <v>52</v>
      </c>
      <c r="B8" s="8">
        <f>COUNTIF('YARD SAĞLIK HİZ  VERİ'!L4:L1022,"Tamamen katılıyorum")</f>
        <v>269</v>
      </c>
      <c r="C8" s="8">
        <f>COUNTIF('YARD SAĞLIK HİZ  VERİ'!L4:L1022,"Katılıyorum")</f>
        <v>0</v>
      </c>
      <c r="D8" s="8">
        <f>COUNTIF('YARD SAĞLIK HİZ  VERİ'!L4:L1022,"Kararsızım")</f>
        <v>0</v>
      </c>
      <c r="E8" s="8">
        <f>COUNTIF('YARD SAĞLIK HİZ  VERİ'!L4:L1022,"Katılmıyorum")</f>
        <v>0</v>
      </c>
      <c r="F8" s="8">
        <f>COUNTIF('YARD SAĞLIK HİZ  VERİ'!L4:L1022,"Kesinlikle katılmıyorum")</f>
        <v>0</v>
      </c>
      <c r="G8" s="2">
        <f t="shared" si="0"/>
        <v>269</v>
      </c>
      <c r="H8" s="24">
        <f t="shared" si="4"/>
        <v>1</v>
      </c>
      <c r="I8" s="3">
        <f t="shared" si="6"/>
        <v>0</v>
      </c>
      <c r="J8" s="3">
        <f t="shared" si="5"/>
        <v>0</v>
      </c>
      <c r="K8" s="3">
        <f t="shared" si="1"/>
        <v>0</v>
      </c>
      <c r="L8" s="3">
        <f t="shared" si="2"/>
        <v>0</v>
      </c>
      <c r="M8" s="28">
        <f t="shared" si="3"/>
        <v>1</v>
      </c>
    </row>
    <row r="9" spans="1:13" s="1" customFormat="1" ht="23.25" customHeight="1">
      <c r="A9" s="6" t="s">
        <v>53</v>
      </c>
      <c r="B9" s="8">
        <f>COUNTIF('YARD SAĞLIK HİZ  VERİ'!M4:M1023,"Tamamen katılıyorum")</f>
        <v>269</v>
      </c>
      <c r="C9" s="8">
        <f>COUNTIF('YARD SAĞLIK HİZ  VERİ'!M4:M1023,"Katılıyorum")</f>
        <v>0</v>
      </c>
      <c r="D9" s="8">
        <f>COUNTIF('YARD SAĞLIK HİZ  VERİ'!M4:M1023,"Kararsızım")</f>
        <v>0</v>
      </c>
      <c r="E9" s="8">
        <f>COUNTIF('YARD SAĞLIK HİZ  VERİ'!M4:M1023,"Katılmıyorum")</f>
        <v>0</v>
      </c>
      <c r="F9" s="8">
        <f>COUNTIF('YARD SAĞLIK HİZ  VERİ'!M4:M1023,"Kesinlikle katılmıyorum")</f>
        <v>0</v>
      </c>
      <c r="G9" s="2">
        <f t="shared" si="0"/>
        <v>269</v>
      </c>
      <c r="H9" s="3">
        <f t="shared" si="4"/>
        <v>1</v>
      </c>
      <c r="I9" s="3">
        <f t="shared" si="6"/>
        <v>0</v>
      </c>
      <c r="J9" s="3">
        <f t="shared" si="5"/>
        <v>0</v>
      </c>
      <c r="K9" s="3">
        <f t="shared" si="1"/>
        <v>0</v>
      </c>
      <c r="L9" s="3">
        <f t="shared" si="2"/>
        <v>0</v>
      </c>
      <c r="M9" s="28">
        <f t="shared" si="3"/>
        <v>1</v>
      </c>
    </row>
    <row r="10" spans="1:13" s="1" customFormat="1" ht="24.75" customHeight="1">
      <c r="A10" s="6" t="s">
        <v>54</v>
      </c>
      <c r="B10" s="8">
        <f>COUNTIF('YARD SAĞLIK HİZ  VERİ'!N4:N1024,"Tamamen katılıyorum")</f>
        <v>269</v>
      </c>
      <c r="C10" s="8">
        <f>COUNTIF('YARD SAĞLIK HİZ  VERİ'!N4:N1024,"Katılıyorum")</f>
        <v>0</v>
      </c>
      <c r="D10" s="8">
        <f>COUNTIF('YARD SAĞLIK HİZ  VERİ'!N4:N1024,"Kararsızım")</f>
        <v>0</v>
      </c>
      <c r="E10" s="8">
        <f>COUNTIF('YARD SAĞLIK HİZ  VERİ'!N4:N1024,"Katılmıyorum")</f>
        <v>0</v>
      </c>
      <c r="F10" s="8">
        <f>COUNTIF('YARD SAĞLIK HİZ  VERİ'!N4:N1024,"Kesinlikle katılmıyorum")</f>
        <v>0</v>
      </c>
      <c r="G10" s="2">
        <f t="shared" si="0"/>
        <v>269</v>
      </c>
      <c r="H10" s="3">
        <f>B10/G10</f>
        <v>1</v>
      </c>
      <c r="I10" s="3">
        <f>C10/G10</f>
        <v>0</v>
      </c>
      <c r="J10" s="3">
        <f t="shared" si="5"/>
        <v>0</v>
      </c>
      <c r="K10" s="3">
        <f>E10/G10</f>
        <v>0</v>
      </c>
      <c r="L10" s="3">
        <f>F10/G10</f>
        <v>0</v>
      </c>
      <c r="M10" s="28">
        <f t="shared" si="3"/>
        <v>1</v>
      </c>
    </row>
    <row r="11" spans="1:13" s="1" customFormat="1" ht="23.25" customHeight="1">
      <c r="A11" s="6" t="s">
        <v>55</v>
      </c>
      <c r="B11" s="8">
        <f>COUNTIF('YARD SAĞLIK HİZ  VERİ'!$O4:O1025,"Tamamen katılıyorum")</f>
        <v>269</v>
      </c>
      <c r="C11" s="8">
        <f>COUNTIF('YARD SAĞLIK HİZ  VERİ'!$O4:$O1025,"Katılıyorum")</f>
        <v>0</v>
      </c>
      <c r="D11" s="8">
        <f>COUNTIF('YARD SAĞLIK HİZ  VERİ'!$O4:$O1025,"Kararsızım")</f>
        <v>0</v>
      </c>
      <c r="E11" s="8">
        <f>COUNTIF('YARD SAĞLIK HİZ  VERİ'!$O4:$O1025,"Katılmıyorum")</f>
        <v>0</v>
      </c>
      <c r="F11" s="8">
        <f>COUNTIF('YARD SAĞLIK HİZ  VERİ'!$O4:$O1025,"Kesinlikle katılmıyorum")</f>
        <v>0</v>
      </c>
      <c r="G11" s="2">
        <f t="shared" si="0"/>
        <v>269</v>
      </c>
      <c r="H11" s="3">
        <f t="shared" si="4"/>
        <v>1</v>
      </c>
      <c r="I11" s="3">
        <f t="shared" si="6"/>
        <v>0</v>
      </c>
      <c r="J11" s="3">
        <f t="shared" si="5"/>
        <v>0</v>
      </c>
      <c r="K11" s="3">
        <f t="shared" si="1"/>
        <v>0</v>
      </c>
      <c r="L11" s="3">
        <f t="shared" si="2"/>
        <v>0</v>
      </c>
      <c r="M11" s="28">
        <f t="shared" si="3"/>
        <v>1</v>
      </c>
    </row>
    <row r="12" spans="1:13" s="1" customFormat="1" ht="17.25" customHeight="1">
      <c r="A12" s="6" t="s">
        <v>56</v>
      </c>
      <c r="B12" s="21">
        <f>COUNTIF('YARD SAĞLIK HİZ  VERİ'!$P4:$P1026,"Tamamen katılıyorum")</f>
        <v>269</v>
      </c>
      <c r="C12" s="21">
        <f>COUNTIF('YARD SAĞLIK HİZ  VERİ'!$P4:$P1026,"Katılıyorum")</f>
        <v>0</v>
      </c>
      <c r="D12" s="21">
        <f>COUNTIF('YARD SAĞLIK HİZ  VERİ'!$P4:$P1026,"Kararsızım")</f>
        <v>0</v>
      </c>
      <c r="E12" s="21">
        <f>COUNTIF('YARD SAĞLIK HİZ  VERİ'!$P4:$P1026,"Katılmıyorum")</f>
        <v>0</v>
      </c>
      <c r="F12" s="21">
        <f>COUNTIF('YARD SAĞLIK HİZ  VERİ'!$P4:$P1026,"Kesinlikle Katılmıyorum")</f>
        <v>0</v>
      </c>
      <c r="G12" s="2">
        <f t="shared" si="0"/>
        <v>269</v>
      </c>
      <c r="H12" s="3">
        <f t="shared" si="4"/>
        <v>1</v>
      </c>
      <c r="I12" s="3">
        <f t="shared" si="6"/>
        <v>0</v>
      </c>
      <c r="J12" s="3">
        <f t="shared" si="5"/>
        <v>0</v>
      </c>
      <c r="K12" s="3">
        <f t="shared" si="1"/>
        <v>0</v>
      </c>
      <c r="L12" s="3">
        <f t="shared" si="2"/>
        <v>0</v>
      </c>
      <c r="M12" s="28">
        <f t="shared" si="3"/>
        <v>1</v>
      </c>
    </row>
    <row r="13" spans="1:13" s="1" customFormat="1" ht="17.25" customHeight="1">
      <c r="A13" s="6" t="s">
        <v>57</v>
      </c>
      <c r="B13" s="21">
        <f>COUNTIF('YARD SAĞLIK HİZ  VERİ'!$Q4:$Q1027,"Tamamen katılıyorum")</f>
        <v>269</v>
      </c>
      <c r="C13" s="21">
        <f>COUNTIF('YARD SAĞLIK HİZ  VERİ'!$Q4:$Q1027,"Katılıyorum")</f>
        <v>0</v>
      </c>
      <c r="D13" s="21">
        <f>COUNTIF('YARD SAĞLIK HİZ  VERİ'!$Q4:$Q1027,"Kararsızım")</f>
        <v>0</v>
      </c>
      <c r="E13" s="21">
        <f>COUNTIF('YARD SAĞLIK HİZ  VERİ'!$Q4:$Q1027,"Katılmıyorum")</f>
        <v>0</v>
      </c>
      <c r="F13" s="21">
        <f>COUNTIF('YARD SAĞLIK HİZ  VERİ'!$Q4:$Q1027,"Kesinlikle Katılmıyorum")</f>
        <v>0</v>
      </c>
      <c r="G13" s="2">
        <f t="shared" si="0"/>
        <v>269</v>
      </c>
      <c r="H13" s="3">
        <f t="shared" si="4"/>
        <v>1</v>
      </c>
      <c r="I13" s="3">
        <f t="shared" si="6"/>
        <v>0</v>
      </c>
      <c r="J13" s="3">
        <f t="shared" si="5"/>
        <v>0</v>
      </c>
      <c r="K13" s="3">
        <f t="shared" si="1"/>
        <v>0</v>
      </c>
      <c r="L13" s="3">
        <f t="shared" si="2"/>
        <v>0</v>
      </c>
      <c r="M13" s="28">
        <f t="shared" si="3"/>
        <v>1</v>
      </c>
    </row>
    <row r="14" spans="1:13" s="1" customFormat="1" ht="17.25" customHeight="1">
      <c r="A14" s="6" t="s">
        <v>58</v>
      </c>
      <c r="B14" s="21">
        <f>COUNTIF('YARD SAĞLIK HİZ  VERİ'!$R4:$R1028,"Tamamen katılıyorum")</f>
        <v>269</v>
      </c>
      <c r="C14" s="21">
        <f>COUNTIF('YARD SAĞLIK HİZ  VERİ'!$R4:$R1028,"Katılıyorum")</f>
        <v>0</v>
      </c>
      <c r="D14" s="21">
        <f>COUNTIF('YARD SAĞLIK HİZ  VERİ'!$R4:$R1028,"Kararsızım")</f>
        <v>0</v>
      </c>
      <c r="E14" s="21">
        <f>COUNTIF('YARD SAĞLIK HİZ  VERİ'!$R4:$R1028,"Katılmıyorum")</f>
        <v>0</v>
      </c>
      <c r="F14" s="21">
        <f>COUNTIF('YARD SAĞLIK HİZ  VERİ'!$R4:$R1028,"Kesinlikle Katılmıyorum")</f>
        <v>0</v>
      </c>
      <c r="G14" s="2">
        <f t="shared" si="0"/>
        <v>269</v>
      </c>
      <c r="H14" s="3">
        <f t="shared" si="4"/>
        <v>1</v>
      </c>
      <c r="I14" s="3">
        <f t="shared" si="6"/>
        <v>0</v>
      </c>
      <c r="J14" s="3">
        <f t="shared" si="5"/>
        <v>0</v>
      </c>
      <c r="K14" s="3">
        <f t="shared" si="1"/>
        <v>0</v>
      </c>
      <c r="L14" s="3">
        <f t="shared" si="2"/>
        <v>0</v>
      </c>
      <c r="M14" s="28">
        <f t="shared" si="3"/>
        <v>1</v>
      </c>
    </row>
    <row r="15" spans="1:13" s="1" customFormat="1" ht="25.5" customHeight="1">
      <c r="A15" s="6" t="s">
        <v>59</v>
      </c>
      <c r="B15" s="21">
        <f>COUNTIF('YARD SAĞLIK HİZ  VERİ'!$S4:$S1029,"Tamamen katılıyorum")</f>
        <v>269</v>
      </c>
      <c r="C15" s="21">
        <f>COUNTIF('YARD SAĞLIK HİZ  VERİ'!$S4:$S1029,"Katılıyorum")</f>
        <v>0</v>
      </c>
      <c r="D15" s="21">
        <f>COUNTIF('YARD SAĞLIK HİZ  VERİ'!$S4:$S1029,"Kararsızım")</f>
        <v>0</v>
      </c>
      <c r="E15" s="21">
        <f>COUNTIF('YARD SAĞLIK HİZ  VERİ'!$S4:$S1029,"Katılmıyorum")</f>
        <v>0</v>
      </c>
      <c r="F15" s="21">
        <f>COUNTIF('YARD SAĞLIK HİZ  VERİ'!$S4:$S1029,"Kesinlikle Katılmıyorum")</f>
        <v>0</v>
      </c>
      <c r="G15" s="2">
        <f t="shared" si="0"/>
        <v>269</v>
      </c>
      <c r="H15" s="3">
        <f t="shared" si="4"/>
        <v>1</v>
      </c>
      <c r="I15" s="3">
        <f t="shared" si="6"/>
        <v>0</v>
      </c>
      <c r="J15" s="3">
        <f t="shared" si="5"/>
        <v>0</v>
      </c>
      <c r="K15" s="3">
        <f t="shared" si="1"/>
        <v>0</v>
      </c>
      <c r="L15" s="3">
        <f t="shared" si="2"/>
        <v>0</v>
      </c>
      <c r="M15" s="28">
        <f t="shared" si="3"/>
        <v>1</v>
      </c>
    </row>
    <row r="16" spans="1:13" s="1" customFormat="1" ht="25.5" customHeight="1">
      <c r="A16" s="6" t="s">
        <v>60</v>
      </c>
      <c r="B16" s="21">
        <f>COUNTIF('YARD SAĞLIK HİZ  VERİ'!$T4:$T1030,"Tamamen katılıyorum")</f>
        <v>269</v>
      </c>
      <c r="C16" s="21">
        <f>COUNTIF('YARD SAĞLIK HİZ  VERİ'!$T4:$T1030,"Katılıyorum")</f>
        <v>0</v>
      </c>
      <c r="D16" s="21">
        <f>COUNTIF('YARD SAĞLIK HİZ  VERİ'!$T4:$T1030,"Kararsızım")</f>
        <v>0</v>
      </c>
      <c r="E16" s="21">
        <f>COUNTIF('YARD SAĞLIK HİZ  VERİ'!$T4:$T1030,"Katılmıyorum")</f>
        <v>0</v>
      </c>
      <c r="F16" s="21">
        <f>COUNTIF('YARD SAĞLIK HİZ  VERİ'!$T4:$T1030,"Kesinlikle Katılmıyorum")</f>
        <v>0</v>
      </c>
      <c r="G16" s="2">
        <f t="shared" si="0"/>
        <v>269</v>
      </c>
      <c r="H16" s="3">
        <f t="shared" si="4"/>
        <v>1</v>
      </c>
      <c r="I16" s="3">
        <f t="shared" si="6"/>
        <v>0</v>
      </c>
      <c r="J16" s="3">
        <f t="shared" si="5"/>
        <v>0</v>
      </c>
      <c r="K16" s="3">
        <f t="shared" si="1"/>
        <v>0</v>
      </c>
      <c r="L16" s="3">
        <f t="shared" si="2"/>
        <v>0</v>
      </c>
      <c r="M16" s="28">
        <f t="shared" si="3"/>
        <v>1</v>
      </c>
    </row>
    <row r="17" spans="1:13" s="1" customFormat="1" ht="19.5" customHeight="1">
      <c r="A17" s="6" t="s">
        <v>61</v>
      </c>
      <c r="B17" s="21">
        <f>COUNTIF('YARD SAĞLIK HİZ  VERİ'!$U4:$U1031,"Tamamen katılıyorum")</f>
        <v>269</v>
      </c>
      <c r="C17" s="21">
        <f>COUNTIF('YARD SAĞLIK HİZ  VERİ'!$U4:$U1031,"Katılıyorum")</f>
        <v>0</v>
      </c>
      <c r="D17" s="21">
        <f>COUNTIF('YARD SAĞLIK HİZ  VERİ'!$U4:$U1031,"Kararsızım")</f>
        <v>0</v>
      </c>
      <c r="E17" s="21">
        <f>COUNTIF('YARD SAĞLIK HİZ  VERİ'!$U4:$U1031,"Katılmıyorum")</f>
        <v>0</v>
      </c>
      <c r="F17" s="21">
        <f>COUNTIF('YARD SAĞLIK HİZ  VERİ'!$U4:$U1031,"Kesinlikle Katılmıyorum")</f>
        <v>0</v>
      </c>
      <c r="G17" s="2">
        <f t="shared" si="0"/>
        <v>269</v>
      </c>
      <c r="H17" s="3">
        <f t="shared" si="4"/>
        <v>1</v>
      </c>
      <c r="I17" s="3">
        <f t="shared" si="6"/>
        <v>0</v>
      </c>
      <c r="J17" s="3">
        <f t="shared" si="5"/>
        <v>0</v>
      </c>
      <c r="K17" s="3">
        <f t="shared" si="1"/>
        <v>0</v>
      </c>
      <c r="L17" s="3">
        <f t="shared" si="2"/>
        <v>0</v>
      </c>
      <c r="M17" s="28">
        <f t="shared" si="3"/>
        <v>1</v>
      </c>
    </row>
    <row r="18" spans="1:13" s="1" customFormat="1" ht="19.5" customHeight="1">
      <c r="A18" s="6" t="s">
        <v>62</v>
      </c>
      <c r="B18" s="21">
        <f>COUNTIF('YARD SAĞLIK HİZ  VERİ'!$V4:$V1032,"Tamamen katılıyorum")</f>
        <v>269</v>
      </c>
      <c r="C18" s="21">
        <f>COUNTIF('YARD SAĞLIK HİZ  VERİ'!$V4:$V1032,"Katılıyorum")</f>
        <v>0</v>
      </c>
      <c r="D18" s="21">
        <f>COUNTIF('YARD SAĞLIK HİZ  VERİ'!$V4:$V1032,"Kararsızım")</f>
        <v>0</v>
      </c>
      <c r="E18" s="21">
        <f>COUNTIF('YARD SAĞLIK HİZ  VERİ'!$V4:$V1032,"Katılmıyorum")</f>
        <v>0</v>
      </c>
      <c r="F18" s="21">
        <f>COUNTIF('YARD SAĞLIK HİZ  VERİ'!$V4:$V1032,"Kesinlikle Katılmıyorum")</f>
        <v>0</v>
      </c>
      <c r="G18" s="2">
        <f t="shared" si="0"/>
        <v>269</v>
      </c>
      <c r="H18" s="3">
        <f t="shared" si="4"/>
        <v>1</v>
      </c>
      <c r="I18" s="3">
        <f t="shared" si="6"/>
        <v>0</v>
      </c>
      <c r="J18" s="3">
        <f t="shared" si="5"/>
        <v>0</v>
      </c>
      <c r="K18" s="3">
        <f t="shared" si="1"/>
        <v>0</v>
      </c>
      <c r="L18" s="3">
        <f t="shared" si="2"/>
        <v>0</v>
      </c>
      <c r="M18" s="28">
        <f t="shared" si="3"/>
        <v>1</v>
      </c>
    </row>
    <row r="19" spans="1:13" s="1" customFormat="1" ht="19.5" customHeight="1">
      <c r="A19" s="6" t="s">
        <v>63</v>
      </c>
      <c r="B19" s="21">
        <f>COUNTIF('YARD SAĞLIK HİZ  VERİ'!$W4:$W1033,"Tamamen katılıyorum")</f>
        <v>269</v>
      </c>
      <c r="C19" s="21">
        <f>COUNTIF('YARD SAĞLIK HİZ  VERİ'!$W4:$W1033,"Katılıyorum")</f>
        <v>0</v>
      </c>
      <c r="D19" s="21">
        <f>COUNTIF('YARD SAĞLIK HİZ  VERİ'!$W4:$W1033,"Kararsızım")</f>
        <v>0</v>
      </c>
      <c r="E19" s="21">
        <f>COUNTIF('YARD SAĞLIK HİZ  VERİ'!$W4:$W1033,"Katılmıyorum")</f>
        <v>0</v>
      </c>
      <c r="F19" s="21">
        <f>COUNTIF('YARD SAĞLIK HİZ  VERİ'!$W4:$W1033,"Kesinlikle Katılmıyorum")</f>
        <v>0</v>
      </c>
      <c r="G19" s="2">
        <f t="shared" si="0"/>
        <v>269</v>
      </c>
      <c r="H19" s="3">
        <f t="shared" si="4"/>
        <v>1</v>
      </c>
      <c r="I19" s="3">
        <f t="shared" si="6"/>
        <v>0</v>
      </c>
      <c r="J19" s="3">
        <f t="shared" si="5"/>
        <v>0</v>
      </c>
      <c r="K19" s="3">
        <f t="shared" si="1"/>
        <v>0</v>
      </c>
      <c r="L19" s="3">
        <f t="shared" si="2"/>
        <v>0</v>
      </c>
      <c r="M19" s="28">
        <f t="shared" si="3"/>
        <v>1</v>
      </c>
    </row>
    <row r="20" spans="1:13" s="1" customFormat="1" ht="19.5" customHeight="1">
      <c r="A20" s="6" t="s">
        <v>64</v>
      </c>
      <c r="B20" s="21">
        <f>COUNTIF('YARD SAĞLIK HİZ  VERİ'!$X4:$X1034,"Tamamen katılıyorum")</f>
        <v>269</v>
      </c>
      <c r="C20" s="21">
        <f>COUNTIF('YARD SAĞLIK HİZ  VERİ'!$X4:$X1034,"Katılıyorum")</f>
        <v>0</v>
      </c>
      <c r="D20" s="21">
        <f>COUNTIF('YARD SAĞLIK HİZ  VERİ'!$X4:$X1034,"Kararsızım")</f>
        <v>0</v>
      </c>
      <c r="E20" s="21">
        <f>COUNTIF('YARD SAĞLIK HİZ  VERİ'!$X4:$X1034,"Katılmıyorum")</f>
        <v>0</v>
      </c>
      <c r="F20" s="21">
        <f>COUNTIF('YARD SAĞLIK HİZ  VERİ'!$X4:$X1034,"Kesinlikle Katılmıyorum")</f>
        <v>0</v>
      </c>
      <c r="G20" s="2">
        <f t="shared" si="0"/>
        <v>269</v>
      </c>
      <c r="H20" s="3">
        <f t="shared" si="4"/>
        <v>1</v>
      </c>
      <c r="I20" s="3">
        <f t="shared" si="6"/>
        <v>0</v>
      </c>
      <c r="J20" s="3">
        <f t="shared" si="5"/>
        <v>0</v>
      </c>
      <c r="K20" s="3">
        <f t="shared" si="1"/>
        <v>0</v>
      </c>
      <c r="L20" s="3">
        <f t="shared" si="2"/>
        <v>0</v>
      </c>
      <c r="M20" s="28">
        <f t="shared" si="3"/>
        <v>1</v>
      </c>
    </row>
    <row r="21" spans="1:13" s="1" customFormat="1" ht="25.5" customHeight="1">
      <c r="A21" s="6" t="s">
        <v>65</v>
      </c>
      <c r="B21" s="21">
        <f>COUNTIF('YARD SAĞLIK HİZ  VERİ'!$Y4:$Y1035,"Tamamen katılıyorum")</f>
        <v>269</v>
      </c>
      <c r="C21" s="21">
        <f>COUNTIF('YARD SAĞLIK HİZ  VERİ'!$Y4:$Y1035,"Katılıyorum")</f>
        <v>0</v>
      </c>
      <c r="D21" s="21">
        <f>COUNTIF('YARD SAĞLIK HİZ  VERİ'!$Y4:$Y1035,"Kararsızım")</f>
        <v>0</v>
      </c>
      <c r="E21" s="21">
        <f>COUNTIF('YARD SAĞLIK HİZ  VERİ'!$Y4:$Y1035,"Katılmıyorum")</f>
        <v>0</v>
      </c>
      <c r="F21" s="21">
        <f>COUNTIF('YARD SAĞLIK HİZ  VERİ'!$Y4:$Y1035,"Kesinlikle Katılmıyorum")</f>
        <v>0</v>
      </c>
      <c r="G21" s="2">
        <f t="shared" si="0"/>
        <v>269</v>
      </c>
      <c r="H21" s="3">
        <f t="shared" si="4"/>
        <v>1</v>
      </c>
      <c r="I21" s="3">
        <f t="shared" si="6"/>
        <v>0</v>
      </c>
      <c r="J21" s="3">
        <f t="shared" si="5"/>
        <v>0</v>
      </c>
      <c r="K21" s="3">
        <f t="shared" si="1"/>
        <v>0</v>
      </c>
      <c r="L21" s="3">
        <f t="shared" si="2"/>
        <v>0</v>
      </c>
      <c r="M21" s="28">
        <f t="shared" si="3"/>
        <v>1</v>
      </c>
    </row>
    <row r="22" spans="1:13" s="1" customFormat="1" ht="29.25" customHeight="1">
      <c r="A22" s="6" t="s">
        <v>66</v>
      </c>
      <c r="B22" s="21">
        <f>COUNTIF('YARD SAĞLIK HİZ  VERİ'!$Z4:$Z1036,"Tamamen katılıyorum")</f>
        <v>269</v>
      </c>
      <c r="C22" s="21">
        <f>COUNTIF('YARD SAĞLIK HİZ  VERİ'!$Z4:$Z1036,"Katılıyorum")</f>
        <v>0</v>
      </c>
      <c r="D22" s="21">
        <f>COUNTIF('YARD SAĞLIK HİZ  VERİ'!$Z4:$Z1036,"Kararsızım")</f>
        <v>0</v>
      </c>
      <c r="E22" s="21">
        <f>COUNTIF('YARD SAĞLIK HİZ  VERİ'!$Z4:$Z1036,"Katılmıyorum")</f>
        <v>0</v>
      </c>
      <c r="F22" s="21">
        <f>COUNTIF('YARD SAĞLIK HİZ  VERİ'!$Z4:$Z1036,"Kesinlikle Katılmıyorum")</f>
        <v>0</v>
      </c>
      <c r="G22" s="2">
        <f t="shared" si="0"/>
        <v>269</v>
      </c>
      <c r="H22" s="3">
        <f t="shared" si="4"/>
        <v>1</v>
      </c>
      <c r="I22" s="3">
        <f t="shared" si="6"/>
        <v>0</v>
      </c>
      <c r="J22" s="3">
        <f t="shared" si="5"/>
        <v>0</v>
      </c>
      <c r="K22" s="3">
        <f t="shared" si="1"/>
        <v>0</v>
      </c>
      <c r="L22" s="3">
        <f t="shared" si="2"/>
        <v>0</v>
      </c>
      <c r="M22" s="28">
        <f t="shared" si="3"/>
        <v>1</v>
      </c>
    </row>
    <row r="23" spans="1:13" s="1" customFormat="1" ht="29.25" customHeight="1">
      <c r="A23" s="6" t="s">
        <v>67</v>
      </c>
      <c r="B23" s="21">
        <f>COUNTIF('YARD SAĞLIK HİZ  VERİ'!$AA4:$AA1037,"Tamamen katılıyorum")</f>
        <v>269</v>
      </c>
      <c r="C23" s="21">
        <f>COUNTIF('YARD SAĞLIK HİZ  VERİ'!$AA4:$AA1037,"Katılıyorum")</f>
        <v>0</v>
      </c>
      <c r="D23" s="21">
        <f>COUNTIF('YARD SAĞLIK HİZ  VERİ'!$AA4:$AA1037,"Kararsızım")</f>
        <v>0</v>
      </c>
      <c r="E23" s="21">
        <f>COUNTIF('YARD SAĞLIK HİZ  VERİ'!$AA4:$AA1037,"Katılmıyorum")</f>
        <v>0</v>
      </c>
      <c r="F23" s="21">
        <f>COUNTIF('YARD SAĞLIK HİZ  VERİ'!$AA4:$AA1037,"Kesinlikle Katılmıyorum")</f>
        <v>0</v>
      </c>
      <c r="G23" s="2">
        <f t="shared" si="0"/>
        <v>269</v>
      </c>
      <c r="H23" s="3">
        <f t="shared" si="4"/>
        <v>1</v>
      </c>
      <c r="I23" s="3">
        <f t="shared" si="6"/>
        <v>0</v>
      </c>
      <c r="J23" s="3">
        <f t="shared" si="5"/>
        <v>0</v>
      </c>
      <c r="K23" s="3">
        <f t="shared" si="1"/>
        <v>0</v>
      </c>
      <c r="L23" s="3">
        <f t="shared" si="2"/>
        <v>0</v>
      </c>
      <c r="M23" s="28">
        <f t="shared" si="3"/>
        <v>1</v>
      </c>
    </row>
    <row r="24" spans="1:13" ht="29.25" customHeight="1">
      <c r="A24" s="6" t="s">
        <v>68</v>
      </c>
      <c r="B24" s="21">
        <f>COUNTIF('YARD SAĞLIK HİZ  VERİ'!$AB4:$AB1038,"Tamamen katılıyorum")</f>
        <v>269</v>
      </c>
      <c r="C24" s="21">
        <f>COUNTIF('YARD SAĞLIK HİZ  VERİ'!$AB4:$AB1038,"Katılıyorum")</f>
        <v>0</v>
      </c>
      <c r="D24" s="21">
        <f>COUNTIF('YARD SAĞLIK HİZ  VERİ'!$AB4:$AB1038,"Kararsızım")</f>
        <v>0</v>
      </c>
      <c r="E24" s="21">
        <f>COUNTIF('YARD SAĞLIK HİZ  VERİ'!$AB4:$AB1038,"Katılmıyorum")</f>
        <v>0</v>
      </c>
      <c r="F24" s="21">
        <f>COUNTIF('YARD SAĞLIK HİZ  VERİ'!$AB4:$AB1038,"Kesinlikle Katılmıyorum")</f>
        <v>0</v>
      </c>
      <c r="G24" s="2">
        <f t="shared" si="0"/>
        <v>269</v>
      </c>
      <c r="H24" s="3">
        <f t="shared" si="4"/>
        <v>1</v>
      </c>
      <c r="I24" s="3">
        <f t="shared" si="6"/>
        <v>0</v>
      </c>
      <c r="J24" s="3">
        <f t="shared" si="5"/>
        <v>0</v>
      </c>
      <c r="K24" s="3">
        <f t="shared" si="1"/>
        <v>0</v>
      </c>
      <c r="L24" s="3">
        <f t="shared" si="2"/>
        <v>0</v>
      </c>
      <c r="M24" s="28">
        <f t="shared" si="3"/>
        <v>1</v>
      </c>
    </row>
    <row r="25" spans="1:13" ht="65.25" customHeight="1">
      <c r="A25" s="30" t="s">
        <v>179</v>
      </c>
      <c r="B25" s="9">
        <f>SUM(B4:B24)</f>
        <v>5649</v>
      </c>
      <c r="C25" s="9">
        <f>SUM(C4:C24)</f>
        <v>0</v>
      </c>
      <c r="D25" s="9">
        <f>SUM(D4:D24)</f>
        <v>0</v>
      </c>
      <c r="E25" s="9">
        <f>SUM(E4:E24)</f>
        <v>0</v>
      </c>
      <c r="F25" s="16">
        <f>SUM(F4:F24)</f>
        <v>0</v>
      </c>
      <c r="G25" s="15">
        <f>SUM(B25:F25)</f>
        <v>5649</v>
      </c>
      <c r="H25" s="18">
        <f>B25/G25</f>
        <v>1</v>
      </c>
      <c r="I25" s="18">
        <f>C25/G25</f>
        <v>0</v>
      </c>
      <c r="J25" s="18">
        <f>D25/G25</f>
        <v>0</v>
      </c>
      <c r="K25" s="18">
        <f>E25/G25</f>
        <v>0</v>
      </c>
      <c r="L25" s="18">
        <f>F25/G25</f>
        <v>0</v>
      </c>
      <c r="M25" s="29">
        <f t="shared" si="3"/>
        <v>1</v>
      </c>
    </row>
    <row r="26" spans="1:13" s="4" customFormat="1">
      <c r="B26" s="10" t="e">
        <f>#REF!/1</f>
        <v>#REF!</v>
      </c>
      <c r="C26" s="11" t="e">
        <f>#REF!/2</f>
        <v>#REF!</v>
      </c>
      <c r="D26" s="17"/>
      <c r="E26" s="11"/>
      <c r="F26" s="11"/>
      <c r="G26" s="5" t="e">
        <f>B26+C26+D26</f>
        <v>#REF!</v>
      </c>
      <c r="M26" s="27"/>
    </row>
    <row r="27" spans="1:13" s="4" customFormat="1">
      <c r="B27" s="10"/>
      <c r="C27" s="11"/>
      <c r="D27" s="17"/>
      <c r="E27" s="11"/>
      <c r="F27" s="11"/>
      <c r="G27" s="5"/>
      <c r="M27" s="27"/>
    </row>
    <row r="28" spans="1:13" s="4" customFormat="1">
      <c r="B28" s="10"/>
      <c r="C28" s="11"/>
      <c r="D28" s="17"/>
      <c r="E28" s="11"/>
      <c r="F28" s="11"/>
      <c r="G28" s="5"/>
      <c r="M28" s="27"/>
    </row>
    <row r="29" spans="1:13" ht="23.25">
      <c r="A29" s="64" t="s">
        <v>112</v>
      </c>
      <c r="B29" s="65"/>
      <c r="C29" s="65"/>
    </row>
    <row r="30" spans="1:13" ht="21.75" customHeight="1">
      <c r="A30" s="66" t="s">
        <v>13</v>
      </c>
      <c r="B30" s="67" t="s">
        <v>5</v>
      </c>
      <c r="C30" s="67"/>
      <c r="D30" s="67"/>
      <c r="E30" s="22">
        <f>COUNTIF('YARD SAĞLIK HİZ  VERİ'!B4:B805,"Erkek")</f>
        <v>74</v>
      </c>
      <c r="F30" s="14"/>
    </row>
    <row r="31" spans="1:13" ht="21.75" customHeight="1">
      <c r="A31" s="66"/>
      <c r="B31" s="67" t="s">
        <v>6</v>
      </c>
      <c r="C31" s="67"/>
      <c r="D31" s="67"/>
      <c r="E31" s="22">
        <f>COUNTIF('YARD SAĞLIK HİZ  VERİ'!B4:B806,"Kadın")</f>
        <v>195</v>
      </c>
      <c r="F31" s="14"/>
      <c r="I31" t="s">
        <v>187</v>
      </c>
    </row>
    <row r="32" spans="1:13" ht="21.75" customHeight="1">
      <c r="A32" s="68" t="s">
        <v>14</v>
      </c>
      <c r="B32" s="69" t="s">
        <v>7</v>
      </c>
      <c r="C32" s="69"/>
      <c r="D32" s="69"/>
      <c r="E32" s="22">
        <f>COUNTIF('YARD SAĞLIK HİZ  VERİ'!C4:C807,"20' nin altında")</f>
        <v>0</v>
      </c>
      <c r="F32" s="14"/>
    </row>
    <row r="33" spans="1:6" ht="21.75" customHeight="1">
      <c r="A33" s="68"/>
      <c r="B33" s="69" t="s">
        <v>8</v>
      </c>
      <c r="C33" s="69"/>
      <c r="D33" s="69"/>
      <c r="E33" s="22">
        <f>COUNTIF('YARD SAĞLIK HİZ  VERİ'!C4:C808,"20-29")</f>
        <v>43</v>
      </c>
      <c r="F33" s="14"/>
    </row>
    <row r="34" spans="1:6" ht="21.75" customHeight="1">
      <c r="A34" s="68"/>
      <c r="B34" s="69" t="s">
        <v>9</v>
      </c>
      <c r="C34" s="69"/>
      <c r="D34" s="69"/>
      <c r="E34" s="22">
        <f>COUNTIF('YARD SAĞLIK HİZ  VERİ'!C4:C809,"30-39")</f>
        <v>86</v>
      </c>
      <c r="F34" s="14"/>
    </row>
    <row r="35" spans="1:6" ht="21.75" customHeight="1">
      <c r="A35" s="68"/>
      <c r="B35" s="69" t="s">
        <v>10</v>
      </c>
      <c r="C35" s="69"/>
      <c r="D35" s="69"/>
      <c r="E35" s="22">
        <f>COUNTIF('YARD SAĞLIK HİZ  VERİ'!C4:C810,"40-49")</f>
        <v>118</v>
      </c>
      <c r="F35" s="14"/>
    </row>
    <row r="36" spans="1:6" ht="21.75" customHeight="1">
      <c r="A36" s="68"/>
      <c r="B36" s="69" t="s">
        <v>11</v>
      </c>
      <c r="C36" s="69"/>
      <c r="D36" s="69"/>
      <c r="E36" s="22">
        <f>COUNTIF('YARD SAĞLIK HİZ  VERİ'!C4:C811,"50-59")</f>
        <v>22</v>
      </c>
      <c r="F36" s="14"/>
    </row>
    <row r="37" spans="1:6" ht="21.75" customHeight="1">
      <c r="A37" s="68"/>
      <c r="B37" s="69" t="s">
        <v>12</v>
      </c>
      <c r="C37" s="69"/>
      <c r="D37" s="69"/>
      <c r="E37" s="22">
        <f>COUNTIF('YARD SAĞLIK HİZ  VERİ'!C4:C812,"60 ve üstü")</f>
        <v>0</v>
      </c>
      <c r="F37" s="14"/>
    </row>
    <row r="38" spans="1:6" ht="21.75" customHeight="1">
      <c r="A38" s="59" t="s">
        <v>20</v>
      </c>
      <c r="B38" s="60" t="s">
        <v>74</v>
      </c>
      <c r="C38" s="61"/>
      <c r="D38" s="62"/>
      <c r="E38" s="23">
        <f>COUNTIF('YARD SAĞLIK HİZ  VERİ'!D4:D860,"Okur yazar değil")</f>
        <v>0</v>
      </c>
      <c r="F38" s="14"/>
    </row>
    <row r="39" spans="1:6" ht="21.75" customHeight="1">
      <c r="A39" s="59"/>
      <c r="B39" s="60" t="s">
        <v>75</v>
      </c>
      <c r="C39" s="61"/>
      <c r="D39" s="62"/>
      <c r="E39" s="23">
        <f>COUNTIF('YARD SAĞLIK HİZ  VERİ'!D4:D861,"Okur yazar")</f>
        <v>0</v>
      </c>
      <c r="F39" s="14"/>
    </row>
    <row r="40" spans="1:6" ht="21.75" customHeight="1">
      <c r="A40" s="59"/>
      <c r="B40" s="60" t="s">
        <v>76</v>
      </c>
      <c r="C40" s="61"/>
      <c r="D40" s="62"/>
      <c r="E40" s="23">
        <f>COUNTIF('YARD SAĞLIK HİZ  VERİ'!D4:D862,"İlkokul")</f>
        <v>6</v>
      </c>
      <c r="F40" s="14"/>
    </row>
    <row r="41" spans="1:6" ht="21.75" customHeight="1">
      <c r="A41" s="59"/>
      <c r="B41" s="60" t="s">
        <v>15</v>
      </c>
      <c r="C41" s="61"/>
      <c r="D41" s="62"/>
      <c r="E41" s="23">
        <f>COUNTIF('YARD SAĞLIK HİZ  VERİ'!D4:D863,"Ortaokul")</f>
        <v>6</v>
      </c>
      <c r="F41" s="14"/>
    </row>
    <row r="42" spans="1:6" ht="21.75" customHeight="1">
      <c r="A42" s="59"/>
      <c r="B42" s="63" t="s">
        <v>1</v>
      </c>
      <c r="C42" s="63"/>
      <c r="D42" s="63"/>
      <c r="E42" s="23">
        <f>COUNTIF('YARD SAĞLIK HİZ  VERİ'!D4:D864,"Lise")</f>
        <v>24</v>
      </c>
      <c r="F42" s="14"/>
    </row>
    <row r="43" spans="1:6" ht="21.75" customHeight="1">
      <c r="A43" s="59"/>
      <c r="B43" s="63" t="s">
        <v>16</v>
      </c>
      <c r="C43" s="63"/>
      <c r="D43" s="63"/>
      <c r="E43" s="23">
        <f>COUNTIF('YARD SAĞLIK HİZ  VERİ'!D4:D865,"Üniversite")</f>
        <v>215</v>
      </c>
      <c r="F43" s="14"/>
    </row>
    <row r="44" spans="1:6" ht="21.75" customHeight="1">
      <c r="A44" s="59"/>
      <c r="B44" s="63" t="s">
        <v>3</v>
      </c>
      <c r="C44" s="63"/>
      <c r="D44" s="63"/>
      <c r="E44" s="23">
        <f>COUNTIF('YARD SAĞLIK HİZ  VERİ'!D4:D866,"Yüksek lisans")</f>
        <v>18</v>
      </c>
      <c r="F44" s="14"/>
    </row>
    <row r="45" spans="1:6" ht="21.75" customHeight="1">
      <c r="A45" s="59"/>
      <c r="B45" s="63" t="s">
        <v>2</v>
      </c>
      <c r="C45" s="63"/>
      <c r="D45" s="63"/>
      <c r="E45" s="23">
        <f>COUNTIF('YARD SAĞLIK HİZ  VERİ'!D4:D867,"Doktora")</f>
        <v>0</v>
      </c>
      <c r="F45" s="14"/>
    </row>
  </sheetData>
  <mergeCells count="26">
    <mergeCell ref="M2:M3"/>
    <mergeCell ref="A1:L1"/>
    <mergeCell ref="A2:A3"/>
    <mergeCell ref="B2:F2"/>
    <mergeCell ref="G2:G3"/>
    <mergeCell ref="H2:L2"/>
    <mergeCell ref="A29:C29"/>
    <mergeCell ref="A30:A31"/>
    <mergeCell ref="B30:D30"/>
    <mergeCell ref="B31:D31"/>
    <mergeCell ref="A32:A37"/>
    <mergeCell ref="B32:D32"/>
    <mergeCell ref="B33:D33"/>
    <mergeCell ref="B34:D34"/>
    <mergeCell ref="B35:D35"/>
    <mergeCell ref="B36:D36"/>
    <mergeCell ref="B37:D37"/>
    <mergeCell ref="A38:A45"/>
    <mergeCell ref="B38:D38"/>
    <mergeCell ref="B39:D39"/>
    <mergeCell ref="B40:D40"/>
    <mergeCell ref="B41:D41"/>
    <mergeCell ref="B42:D42"/>
    <mergeCell ref="B43:D43"/>
    <mergeCell ref="B44:D44"/>
    <mergeCell ref="B45:D45"/>
  </mergeCells>
  <pageMargins left="7.874015748031496E-2" right="0" top="0.19685039370078741" bottom="0" header="0.35433070866141736" footer="0.31496062992125984"/>
  <pageSetup paperSize="9" scale="90" orientation="landscape" r:id="rId1"/>
  <rowBreaks count="1" manualBreakCount="1">
    <brk id="25" max="12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Y2236"/>
  <sheetViews>
    <sheetView topLeftCell="D1" zoomScale="55" zoomScaleNormal="55" workbookViewId="0">
      <pane ySplit="3" topLeftCell="A4" activePane="bottomLeft" state="frozen"/>
      <selection pane="bottomLeft" activeCell="AJ6" sqref="AJ6"/>
    </sheetView>
  </sheetViews>
  <sheetFormatPr defaultRowHeight="15"/>
  <cols>
    <col min="1" max="1" width="8.5703125" style="35" customWidth="1"/>
    <col min="2" max="22" width="8.5703125" style="47" customWidth="1"/>
    <col min="23" max="24" width="9.85546875" style="35" customWidth="1"/>
    <col min="25" max="29" width="9.140625" style="35"/>
    <col min="30" max="34" width="6.140625" style="35" customWidth="1"/>
    <col min="35" max="16384" width="9.140625" style="35"/>
  </cols>
  <sheetData>
    <row r="1" spans="1:51" ht="15" customHeight="1">
      <c r="A1" s="33"/>
      <c r="B1" s="34"/>
      <c r="C1" s="48" t="s">
        <v>17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2" spans="1:51" ht="201.75" customHeight="1">
      <c r="A2" s="36" t="s">
        <v>0</v>
      </c>
      <c r="B2" s="37" t="s">
        <v>21</v>
      </c>
      <c r="C2" s="37" t="s">
        <v>18</v>
      </c>
      <c r="D2" s="37" t="s">
        <v>19</v>
      </c>
      <c r="E2" s="37" t="s">
        <v>22</v>
      </c>
      <c r="F2" s="37" t="s">
        <v>23</v>
      </c>
      <c r="G2" s="37" t="s">
        <v>24</v>
      </c>
      <c r="H2" s="37" t="s">
        <v>25</v>
      </c>
      <c r="I2" s="37" t="s">
        <v>26</v>
      </c>
      <c r="J2" s="37" t="s">
        <v>27</v>
      </c>
      <c r="K2" s="37" t="s">
        <v>28</v>
      </c>
      <c r="L2" s="37" t="s">
        <v>29</v>
      </c>
      <c r="M2" s="37" t="s">
        <v>30</v>
      </c>
      <c r="N2" s="37" t="s">
        <v>31</v>
      </c>
      <c r="O2" s="37" t="s">
        <v>32</v>
      </c>
      <c r="P2" s="37" t="s">
        <v>33</v>
      </c>
      <c r="Q2" s="37" t="s">
        <v>34</v>
      </c>
      <c r="R2" s="37" t="s">
        <v>35</v>
      </c>
      <c r="S2" s="37" t="s">
        <v>36</v>
      </c>
      <c r="T2" s="37" t="s">
        <v>37</v>
      </c>
      <c r="U2" s="37" t="s">
        <v>38</v>
      </c>
      <c r="V2" s="37" t="s">
        <v>39</v>
      </c>
      <c r="W2" s="37" t="s">
        <v>40</v>
      </c>
      <c r="X2" s="37" t="s">
        <v>41</v>
      </c>
      <c r="Y2" s="37" t="s">
        <v>42</v>
      </c>
      <c r="Z2" s="37" t="s">
        <v>43</v>
      </c>
      <c r="AA2" s="37" t="s">
        <v>44</v>
      </c>
      <c r="AB2" s="37" t="s">
        <v>45</v>
      </c>
      <c r="AC2" s="38" t="s">
        <v>46</v>
      </c>
      <c r="AD2" s="49" t="s">
        <v>47</v>
      </c>
      <c r="AE2" s="49"/>
      <c r="AF2" s="49"/>
      <c r="AG2" s="49"/>
      <c r="AH2" s="49"/>
    </row>
    <row r="3" spans="1:51" ht="15" customHeight="1">
      <c r="A3" s="39"/>
      <c r="B3" s="40"/>
      <c r="C3" s="41"/>
      <c r="D3" s="41"/>
      <c r="E3" s="41"/>
      <c r="F3" s="41"/>
      <c r="G3" s="41"/>
      <c r="H3" s="42">
        <v>1</v>
      </c>
      <c r="I3" s="42">
        <v>2</v>
      </c>
      <c r="J3" s="42">
        <v>3</v>
      </c>
      <c r="K3" s="42">
        <v>4</v>
      </c>
      <c r="L3" s="42">
        <v>5</v>
      </c>
      <c r="M3" s="42">
        <v>6</v>
      </c>
      <c r="N3" s="42">
        <v>7</v>
      </c>
      <c r="O3" s="42">
        <v>8</v>
      </c>
      <c r="P3" s="42">
        <v>9</v>
      </c>
      <c r="Q3" s="42">
        <v>10</v>
      </c>
      <c r="R3" s="42">
        <v>11</v>
      </c>
      <c r="S3" s="42">
        <v>12</v>
      </c>
      <c r="T3" s="42">
        <v>13</v>
      </c>
      <c r="U3" s="42">
        <v>14</v>
      </c>
      <c r="V3" s="42">
        <v>15</v>
      </c>
      <c r="W3" s="42">
        <v>16</v>
      </c>
      <c r="X3" s="42">
        <v>17</v>
      </c>
      <c r="Y3" s="42">
        <v>18</v>
      </c>
      <c r="Z3" s="42">
        <v>19</v>
      </c>
      <c r="AA3" s="42">
        <v>20</v>
      </c>
      <c r="AB3" s="42">
        <v>21</v>
      </c>
      <c r="AC3" s="43"/>
      <c r="AD3" s="49"/>
      <c r="AE3" s="49"/>
      <c r="AF3" s="49"/>
      <c r="AG3" s="49"/>
      <c r="AH3" s="49"/>
    </row>
    <row r="4" spans="1:51" ht="43.5" customHeight="1">
      <c r="A4" s="44">
        <v>1</v>
      </c>
      <c r="B4" s="45" t="s">
        <v>78</v>
      </c>
      <c r="C4" s="45" t="s">
        <v>79</v>
      </c>
      <c r="D4" s="45" t="s">
        <v>96</v>
      </c>
      <c r="E4" s="45" t="s">
        <v>107</v>
      </c>
      <c r="F4" s="45" t="s">
        <v>82</v>
      </c>
      <c r="G4" s="46"/>
      <c r="H4" s="45" t="s">
        <v>77</v>
      </c>
      <c r="I4" s="45" t="s">
        <v>77</v>
      </c>
      <c r="J4" s="45" t="s">
        <v>77</v>
      </c>
      <c r="K4" s="45" t="s">
        <v>77</v>
      </c>
      <c r="L4" s="45" t="s">
        <v>77</v>
      </c>
      <c r="M4" s="45" t="s">
        <v>77</v>
      </c>
      <c r="N4" s="45" t="s">
        <v>77</v>
      </c>
      <c r="O4" s="45" t="s">
        <v>77</v>
      </c>
      <c r="P4" s="45" t="s">
        <v>77</v>
      </c>
      <c r="Q4" s="45" t="s">
        <v>77</v>
      </c>
      <c r="R4" s="45" t="s">
        <v>77</v>
      </c>
      <c r="S4" s="45" t="s">
        <v>77</v>
      </c>
      <c r="T4" s="45" t="s">
        <v>77</v>
      </c>
      <c r="U4" s="45" t="s">
        <v>77</v>
      </c>
      <c r="V4" s="45" t="s">
        <v>77</v>
      </c>
      <c r="W4" s="45" t="s">
        <v>77</v>
      </c>
      <c r="X4" s="45" t="s">
        <v>77</v>
      </c>
      <c r="Y4" s="45" t="s">
        <v>77</v>
      </c>
      <c r="Z4" s="45" t="s">
        <v>77</v>
      </c>
      <c r="AA4" s="45" t="s">
        <v>77</v>
      </c>
      <c r="AB4" s="45" t="s">
        <v>77</v>
      </c>
      <c r="AC4" s="46"/>
      <c r="AD4" s="46"/>
      <c r="AE4" s="46"/>
      <c r="AF4" s="46"/>
      <c r="AG4" s="46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</row>
    <row r="5" spans="1:51" ht="15" customHeight="1">
      <c r="A5" s="44">
        <v>2</v>
      </c>
      <c r="B5" s="45" t="s">
        <v>78</v>
      </c>
      <c r="C5" s="45" t="s">
        <v>79</v>
      </c>
      <c r="D5" s="45" t="s">
        <v>90</v>
      </c>
      <c r="E5" s="45" t="s">
        <v>107</v>
      </c>
      <c r="F5" s="45" t="s">
        <v>82</v>
      </c>
      <c r="G5" s="46"/>
      <c r="H5" s="45" t="s">
        <v>77</v>
      </c>
      <c r="I5" s="45" t="s">
        <v>77</v>
      </c>
      <c r="J5" s="45" t="s">
        <v>77</v>
      </c>
      <c r="K5" s="45" t="s">
        <v>77</v>
      </c>
      <c r="L5" s="45" t="s">
        <v>77</v>
      </c>
      <c r="M5" s="45" t="s">
        <v>77</v>
      </c>
      <c r="N5" s="45" t="s">
        <v>77</v>
      </c>
      <c r="O5" s="45" t="s">
        <v>77</v>
      </c>
      <c r="P5" s="45" t="s">
        <v>77</v>
      </c>
      <c r="Q5" s="45" t="s">
        <v>77</v>
      </c>
      <c r="R5" s="45" t="s">
        <v>77</v>
      </c>
      <c r="S5" s="45" t="s">
        <v>77</v>
      </c>
      <c r="T5" s="45" t="s">
        <v>77</v>
      </c>
      <c r="U5" s="45" t="s">
        <v>77</v>
      </c>
      <c r="V5" s="45" t="s">
        <v>77</v>
      </c>
      <c r="W5" s="45" t="s">
        <v>77</v>
      </c>
      <c r="X5" s="45" t="s">
        <v>77</v>
      </c>
      <c r="Y5" s="45" t="s">
        <v>77</v>
      </c>
      <c r="Z5" s="45" t="s">
        <v>77</v>
      </c>
      <c r="AA5" s="45" t="s">
        <v>77</v>
      </c>
      <c r="AB5" s="45" t="s">
        <v>77</v>
      </c>
      <c r="AC5" s="46"/>
      <c r="AD5" s="46"/>
      <c r="AE5" s="46"/>
      <c r="AF5" s="46"/>
      <c r="AG5" s="46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</row>
    <row r="6" spans="1:51" ht="29.25" customHeight="1">
      <c r="A6" s="44">
        <v>3</v>
      </c>
      <c r="B6" s="45" t="s">
        <v>78</v>
      </c>
      <c r="C6" s="45" t="s">
        <v>79</v>
      </c>
      <c r="D6" s="45" t="s">
        <v>84</v>
      </c>
      <c r="E6" s="45" t="s">
        <v>107</v>
      </c>
      <c r="F6" s="45" t="s">
        <v>88</v>
      </c>
      <c r="G6" s="45" t="s">
        <v>110</v>
      </c>
      <c r="H6" s="45" t="s">
        <v>77</v>
      </c>
      <c r="I6" s="45" t="s">
        <v>77</v>
      </c>
      <c r="J6" s="45" t="s">
        <v>77</v>
      </c>
      <c r="K6" s="45" t="s">
        <v>77</v>
      </c>
      <c r="L6" s="45" t="s">
        <v>77</v>
      </c>
      <c r="M6" s="45" t="s">
        <v>77</v>
      </c>
      <c r="N6" s="45" t="s">
        <v>77</v>
      </c>
      <c r="O6" s="45" t="s">
        <v>77</v>
      </c>
      <c r="P6" s="45" t="s">
        <v>77</v>
      </c>
      <c r="Q6" s="45" t="s">
        <v>77</v>
      </c>
      <c r="R6" s="45" t="s">
        <v>77</v>
      </c>
      <c r="S6" s="45" t="s">
        <v>77</v>
      </c>
      <c r="T6" s="45" t="s">
        <v>77</v>
      </c>
      <c r="U6" s="45" t="s">
        <v>77</v>
      </c>
      <c r="V6" s="45" t="s">
        <v>77</v>
      </c>
      <c r="W6" s="45" t="s">
        <v>77</v>
      </c>
      <c r="X6" s="45" t="s">
        <v>77</v>
      </c>
      <c r="Y6" s="45" t="s">
        <v>77</v>
      </c>
      <c r="Z6" s="45" t="s">
        <v>77</v>
      </c>
      <c r="AA6" s="45" t="s">
        <v>77</v>
      </c>
      <c r="AB6" s="45" t="s">
        <v>77</v>
      </c>
      <c r="AC6" s="45"/>
      <c r="AD6" s="46"/>
      <c r="AE6" s="46"/>
      <c r="AF6" s="46"/>
      <c r="AG6" s="46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</row>
    <row r="7" spans="1:51" ht="15" customHeight="1">
      <c r="A7" s="44">
        <v>4</v>
      </c>
      <c r="B7" s="45" t="s">
        <v>78</v>
      </c>
      <c r="C7" s="45" t="s">
        <v>79</v>
      </c>
      <c r="D7" s="45" t="s">
        <v>84</v>
      </c>
      <c r="E7" s="45" t="s">
        <v>107</v>
      </c>
      <c r="F7" s="45" t="s">
        <v>82</v>
      </c>
      <c r="G7" s="46"/>
      <c r="H7" s="45" t="s">
        <v>77</v>
      </c>
      <c r="I7" s="45" t="s">
        <v>77</v>
      </c>
      <c r="J7" s="45" t="s">
        <v>77</v>
      </c>
      <c r="K7" s="45" t="s">
        <v>77</v>
      </c>
      <c r="L7" s="45" t="s">
        <v>77</v>
      </c>
      <c r="M7" s="45" t="s">
        <v>77</v>
      </c>
      <c r="N7" s="45" t="s">
        <v>77</v>
      </c>
      <c r="O7" s="45" t="s">
        <v>77</v>
      </c>
      <c r="P7" s="45" t="s">
        <v>77</v>
      </c>
      <c r="Q7" s="45" t="s">
        <v>77</v>
      </c>
      <c r="R7" s="45" t="s">
        <v>77</v>
      </c>
      <c r="S7" s="45" t="s">
        <v>77</v>
      </c>
      <c r="T7" s="45" t="s">
        <v>77</v>
      </c>
      <c r="U7" s="45" t="s">
        <v>77</v>
      </c>
      <c r="V7" s="45" t="s">
        <v>77</v>
      </c>
      <c r="W7" s="45" t="s">
        <v>77</v>
      </c>
      <c r="X7" s="45" t="s">
        <v>77</v>
      </c>
      <c r="Y7" s="45" t="s">
        <v>77</v>
      </c>
      <c r="Z7" s="45" t="s">
        <v>77</v>
      </c>
      <c r="AA7" s="45" t="s">
        <v>77</v>
      </c>
      <c r="AB7" s="45" t="s">
        <v>77</v>
      </c>
      <c r="AC7" s="46"/>
      <c r="AD7" s="46"/>
      <c r="AE7" s="46"/>
      <c r="AF7" s="46"/>
      <c r="AG7" s="46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</row>
    <row r="8" spans="1:51" ht="130.5" customHeight="1">
      <c r="A8" s="44">
        <v>5</v>
      </c>
      <c r="B8" s="45" t="s">
        <v>78</v>
      </c>
      <c r="C8" s="45" t="s">
        <v>91</v>
      </c>
      <c r="D8" s="45" t="s">
        <v>90</v>
      </c>
      <c r="E8" s="45" t="s">
        <v>107</v>
      </c>
      <c r="F8" s="45" t="s">
        <v>82</v>
      </c>
      <c r="G8" s="46"/>
      <c r="H8" s="45" t="s">
        <v>77</v>
      </c>
      <c r="I8" s="45" t="s">
        <v>77</v>
      </c>
      <c r="J8" s="45" t="s">
        <v>77</v>
      </c>
      <c r="K8" s="45" t="s">
        <v>77</v>
      </c>
      <c r="L8" s="45" t="s">
        <v>77</v>
      </c>
      <c r="M8" s="45" t="s">
        <v>77</v>
      </c>
      <c r="N8" s="45" t="s">
        <v>77</v>
      </c>
      <c r="O8" s="45" t="s">
        <v>77</v>
      </c>
      <c r="P8" s="45" t="s">
        <v>77</v>
      </c>
      <c r="Q8" s="45" t="s">
        <v>77</v>
      </c>
      <c r="R8" s="45" t="s">
        <v>77</v>
      </c>
      <c r="S8" s="45" t="s">
        <v>77</v>
      </c>
      <c r="T8" s="45" t="s">
        <v>77</v>
      </c>
      <c r="U8" s="45" t="s">
        <v>77</v>
      </c>
      <c r="V8" s="45" t="s">
        <v>77</v>
      </c>
      <c r="W8" s="45" t="s">
        <v>77</v>
      </c>
      <c r="X8" s="45" t="s">
        <v>77</v>
      </c>
      <c r="Y8" s="45" t="s">
        <v>77</v>
      </c>
      <c r="Z8" s="45" t="s">
        <v>77</v>
      </c>
      <c r="AA8" s="45" t="s">
        <v>77</v>
      </c>
      <c r="AB8" s="45" t="s">
        <v>77</v>
      </c>
      <c r="AC8" s="46"/>
      <c r="AD8" s="46"/>
      <c r="AE8" s="46"/>
      <c r="AF8" s="46"/>
      <c r="AG8" s="46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</row>
    <row r="9" spans="1:51" ht="21" customHeight="1">
      <c r="A9" s="44">
        <v>6</v>
      </c>
      <c r="B9" s="45" t="s">
        <v>78</v>
      </c>
      <c r="C9" s="45" t="s">
        <v>91</v>
      </c>
      <c r="D9" s="45" t="s">
        <v>84</v>
      </c>
      <c r="E9" s="45" t="s">
        <v>107</v>
      </c>
      <c r="F9" s="45" t="s">
        <v>82</v>
      </c>
      <c r="G9" s="45" t="s">
        <v>151</v>
      </c>
      <c r="H9" s="45" t="s">
        <v>77</v>
      </c>
      <c r="I9" s="45" t="s">
        <v>77</v>
      </c>
      <c r="J9" s="45" t="s">
        <v>77</v>
      </c>
      <c r="K9" s="45" t="s">
        <v>77</v>
      </c>
      <c r="L9" s="45" t="s">
        <v>77</v>
      </c>
      <c r="M9" s="45" t="s">
        <v>77</v>
      </c>
      <c r="N9" s="45" t="s">
        <v>77</v>
      </c>
      <c r="O9" s="45" t="s">
        <v>77</v>
      </c>
      <c r="P9" s="45" t="s">
        <v>77</v>
      </c>
      <c r="Q9" s="45" t="s">
        <v>77</v>
      </c>
      <c r="R9" s="45" t="s">
        <v>77</v>
      </c>
      <c r="S9" s="45" t="s">
        <v>77</v>
      </c>
      <c r="T9" s="45" t="s">
        <v>77</v>
      </c>
      <c r="U9" s="45" t="s">
        <v>77</v>
      </c>
      <c r="V9" s="45" t="s">
        <v>77</v>
      </c>
      <c r="W9" s="45" t="s">
        <v>77</v>
      </c>
      <c r="X9" s="45" t="s">
        <v>77</v>
      </c>
      <c r="Y9" s="45" t="s">
        <v>77</v>
      </c>
      <c r="Z9" s="45" t="s">
        <v>77</v>
      </c>
      <c r="AA9" s="45" t="s">
        <v>77</v>
      </c>
      <c r="AB9" s="45" t="s">
        <v>77</v>
      </c>
      <c r="AC9" s="46"/>
      <c r="AD9" s="46"/>
      <c r="AE9" s="46"/>
      <c r="AF9" s="46"/>
      <c r="AG9" s="46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</row>
    <row r="10" spans="1:51" ht="21" customHeight="1">
      <c r="A10" s="44">
        <v>7</v>
      </c>
      <c r="B10" s="45" t="s">
        <v>78</v>
      </c>
      <c r="C10" s="45" t="s">
        <v>79</v>
      </c>
      <c r="D10" s="45" t="s">
        <v>84</v>
      </c>
      <c r="E10" s="45" t="s">
        <v>107</v>
      </c>
      <c r="F10" s="45" t="s">
        <v>88</v>
      </c>
      <c r="G10" s="46"/>
      <c r="H10" s="45" t="s">
        <v>77</v>
      </c>
      <c r="I10" s="45" t="s">
        <v>77</v>
      </c>
      <c r="J10" s="45" t="s">
        <v>77</v>
      </c>
      <c r="K10" s="45" t="s">
        <v>77</v>
      </c>
      <c r="L10" s="45" t="s">
        <v>77</v>
      </c>
      <c r="M10" s="45" t="s">
        <v>77</v>
      </c>
      <c r="N10" s="45" t="s">
        <v>77</v>
      </c>
      <c r="O10" s="45" t="s">
        <v>77</v>
      </c>
      <c r="P10" s="45" t="s">
        <v>77</v>
      </c>
      <c r="Q10" s="45" t="s">
        <v>77</v>
      </c>
      <c r="R10" s="45" t="s">
        <v>77</v>
      </c>
      <c r="S10" s="45" t="s">
        <v>77</v>
      </c>
      <c r="T10" s="45" t="s">
        <v>77</v>
      </c>
      <c r="U10" s="45" t="s">
        <v>77</v>
      </c>
      <c r="V10" s="45" t="s">
        <v>77</v>
      </c>
      <c r="W10" s="45" t="s">
        <v>77</v>
      </c>
      <c r="X10" s="45" t="s">
        <v>77</v>
      </c>
      <c r="Y10" s="45" t="s">
        <v>77</v>
      </c>
      <c r="Z10" s="45" t="s">
        <v>77</v>
      </c>
      <c r="AA10" s="45" t="s">
        <v>77</v>
      </c>
      <c r="AB10" s="45" t="s">
        <v>77</v>
      </c>
      <c r="AC10" s="46"/>
      <c r="AD10" s="46"/>
      <c r="AE10" s="46"/>
      <c r="AF10" s="46"/>
      <c r="AG10" s="46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</row>
    <row r="11" spans="1:51" ht="15" customHeight="1">
      <c r="A11" s="44">
        <v>8</v>
      </c>
      <c r="B11" s="45" t="s">
        <v>78</v>
      </c>
      <c r="C11" s="45" t="s">
        <v>79</v>
      </c>
      <c r="D11" s="45" t="s">
        <v>96</v>
      </c>
      <c r="E11" s="45" t="s">
        <v>107</v>
      </c>
      <c r="F11" s="45" t="s">
        <v>88</v>
      </c>
      <c r="G11" s="46"/>
      <c r="H11" s="45" t="s">
        <v>77</v>
      </c>
      <c r="I11" s="45" t="s">
        <v>77</v>
      </c>
      <c r="J11" s="45" t="s">
        <v>77</v>
      </c>
      <c r="K11" s="45" t="s">
        <v>77</v>
      </c>
      <c r="L11" s="45" t="s">
        <v>77</v>
      </c>
      <c r="M11" s="45" t="s">
        <v>77</v>
      </c>
      <c r="N11" s="45" t="s">
        <v>77</v>
      </c>
      <c r="O11" s="45" t="s">
        <v>77</v>
      </c>
      <c r="P11" s="45" t="s">
        <v>77</v>
      </c>
      <c r="Q11" s="45" t="s">
        <v>77</v>
      </c>
      <c r="R11" s="45" t="s">
        <v>77</v>
      </c>
      <c r="S11" s="45" t="s">
        <v>77</v>
      </c>
      <c r="T11" s="45" t="s">
        <v>77</v>
      </c>
      <c r="U11" s="45" t="s">
        <v>77</v>
      </c>
      <c r="V11" s="45" t="s">
        <v>77</v>
      </c>
      <c r="W11" s="45" t="s">
        <v>77</v>
      </c>
      <c r="X11" s="45" t="s">
        <v>77</v>
      </c>
      <c r="Y11" s="45" t="s">
        <v>77</v>
      </c>
      <c r="Z11" s="45" t="s">
        <v>77</v>
      </c>
      <c r="AA11" s="45" t="s">
        <v>77</v>
      </c>
      <c r="AB11" s="45" t="s">
        <v>77</v>
      </c>
      <c r="AC11" s="46"/>
      <c r="AD11" s="46"/>
      <c r="AE11" s="46"/>
      <c r="AF11" s="46"/>
      <c r="AG11" s="46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</row>
    <row r="12" spans="1:51" ht="15" customHeight="1">
      <c r="A12" s="44">
        <v>9</v>
      </c>
      <c r="B12" s="45" t="s">
        <v>78</v>
      </c>
      <c r="C12" s="45" t="s">
        <v>79</v>
      </c>
      <c r="D12" s="45" t="s">
        <v>95</v>
      </c>
      <c r="E12" s="45" t="s">
        <v>107</v>
      </c>
      <c r="F12" s="45" t="s">
        <v>88</v>
      </c>
      <c r="G12" s="46"/>
      <c r="H12" s="45" t="s">
        <v>77</v>
      </c>
      <c r="I12" s="45" t="s">
        <v>77</v>
      </c>
      <c r="J12" s="45" t="s">
        <v>77</v>
      </c>
      <c r="K12" s="45" t="s">
        <v>77</v>
      </c>
      <c r="L12" s="45" t="s">
        <v>77</v>
      </c>
      <c r="M12" s="45" t="s">
        <v>77</v>
      </c>
      <c r="N12" s="45" t="s">
        <v>77</v>
      </c>
      <c r="O12" s="45" t="s">
        <v>77</v>
      </c>
      <c r="P12" s="45" t="s">
        <v>77</v>
      </c>
      <c r="Q12" s="45" t="s">
        <v>77</v>
      </c>
      <c r="R12" s="45" t="s">
        <v>77</v>
      </c>
      <c r="S12" s="45" t="s">
        <v>77</v>
      </c>
      <c r="T12" s="45" t="s">
        <v>77</v>
      </c>
      <c r="U12" s="45" t="s">
        <v>77</v>
      </c>
      <c r="V12" s="45" t="s">
        <v>77</v>
      </c>
      <c r="W12" s="45" t="s">
        <v>77</v>
      </c>
      <c r="X12" s="45" t="s">
        <v>77</v>
      </c>
      <c r="Y12" s="45" t="s">
        <v>77</v>
      </c>
      <c r="Z12" s="45" t="s">
        <v>77</v>
      </c>
      <c r="AA12" s="45" t="s">
        <v>77</v>
      </c>
      <c r="AB12" s="45" t="s">
        <v>77</v>
      </c>
      <c r="AC12" s="46"/>
      <c r="AD12" s="46"/>
      <c r="AE12" s="46"/>
      <c r="AF12" s="46"/>
      <c r="AG12" s="46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</row>
    <row r="13" spans="1:51" ht="15" customHeight="1">
      <c r="A13" s="44">
        <v>10</v>
      </c>
      <c r="B13" s="45" t="s">
        <v>78</v>
      </c>
      <c r="C13" s="45" t="s">
        <v>79</v>
      </c>
      <c r="D13" s="45" t="s">
        <v>84</v>
      </c>
      <c r="E13" s="45" t="s">
        <v>107</v>
      </c>
      <c r="F13" s="45" t="s">
        <v>82</v>
      </c>
      <c r="G13" s="46"/>
      <c r="H13" s="45" t="s">
        <v>77</v>
      </c>
      <c r="I13" s="45" t="s">
        <v>77</v>
      </c>
      <c r="J13" s="45" t="s">
        <v>77</v>
      </c>
      <c r="K13" s="45" t="s">
        <v>77</v>
      </c>
      <c r="L13" s="45" t="s">
        <v>77</v>
      </c>
      <c r="M13" s="45" t="s">
        <v>77</v>
      </c>
      <c r="N13" s="45" t="s">
        <v>77</v>
      </c>
      <c r="O13" s="45" t="s">
        <v>77</v>
      </c>
      <c r="P13" s="45" t="s">
        <v>77</v>
      </c>
      <c r="Q13" s="45" t="s">
        <v>77</v>
      </c>
      <c r="R13" s="45" t="s">
        <v>77</v>
      </c>
      <c r="S13" s="45" t="s">
        <v>77</v>
      </c>
      <c r="T13" s="45" t="s">
        <v>77</v>
      </c>
      <c r="U13" s="45" t="s">
        <v>77</v>
      </c>
      <c r="V13" s="45" t="s">
        <v>77</v>
      </c>
      <c r="W13" s="45" t="s">
        <v>77</v>
      </c>
      <c r="X13" s="45" t="s">
        <v>77</v>
      </c>
      <c r="Y13" s="45" t="s">
        <v>77</v>
      </c>
      <c r="Z13" s="45" t="s">
        <v>77</v>
      </c>
      <c r="AA13" s="45" t="s">
        <v>77</v>
      </c>
      <c r="AB13" s="45" t="s">
        <v>77</v>
      </c>
      <c r="AC13" s="46"/>
      <c r="AD13" s="46"/>
      <c r="AE13" s="46"/>
      <c r="AF13" s="46"/>
      <c r="AG13" s="46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</row>
    <row r="14" spans="1:51" ht="17.25" customHeight="1">
      <c r="A14" s="44">
        <v>11</v>
      </c>
      <c r="B14" s="45" t="s">
        <v>78</v>
      </c>
      <c r="C14" s="45" t="s">
        <v>79</v>
      </c>
      <c r="D14" s="45" t="s">
        <v>95</v>
      </c>
      <c r="E14" s="45" t="s">
        <v>107</v>
      </c>
      <c r="F14" s="45" t="s">
        <v>88</v>
      </c>
      <c r="G14" s="46"/>
      <c r="H14" s="45" t="s">
        <v>77</v>
      </c>
      <c r="I14" s="45" t="s">
        <v>77</v>
      </c>
      <c r="J14" s="45" t="s">
        <v>77</v>
      </c>
      <c r="K14" s="45" t="s">
        <v>77</v>
      </c>
      <c r="L14" s="45" t="s">
        <v>77</v>
      </c>
      <c r="M14" s="45" t="s">
        <v>77</v>
      </c>
      <c r="N14" s="45" t="s">
        <v>77</v>
      </c>
      <c r="O14" s="45" t="s">
        <v>77</v>
      </c>
      <c r="P14" s="45" t="s">
        <v>77</v>
      </c>
      <c r="Q14" s="45" t="s">
        <v>77</v>
      </c>
      <c r="R14" s="45" t="s">
        <v>77</v>
      </c>
      <c r="S14" s="45" t="s">
        <v>77</v>
      </c>
      <c r="T14" s="45" t="s">
        <v>77</v>
      </c>
      <c r="U14" s="45" t="s">
        <v>77</v>
      </c>
      <c r="V14" s="45" t="s">
        <v>77</v>
      </c>
      <c r="W14" s="45" t="s">
        <v>77</v>
      </c>
      <c r="X14" s="45" t="s">
        <v>77</v>
      </c>
      <c r="Y14" s="45" t="s">
        <v>77</v>
      </c>
      <c r="Z14" s="45" t="s">
        <v>77</v>
      </c>
      <c r="AA14" s="45" t="s">
        <v>77</v>
      </c>
      <c r="AB14" s="45" t="s">
        <v>77</v>
      </c>
      <c r="AC14" s="46"/>
      <c r="AD14" s="46"/>
      <c r="AE14" s="46"/>
      <c r="AF14" s="46"/>
      <c r="AG14" s="46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</row>
    <row r="15" spans="1:51" ht="19.5" customHeight="1">
      <c r="A15" s="44">
        <v>12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</row>
    <row r="16" spans="1:51" ht="15" customHeight="1">
      <c r="A16" s="44">
        <v>13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</row>
    <row r="17" spans="1:51" ht="15" customHeight="1">
      <c r="A17" s="44">
        <v>14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</row>
    <row r="18" spans="1:51" ht="15" customHeight="1">
      <c r="A18" s="44">
        <v>15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</row>
    <row r="19" spans="1:51" ht="20.25" customHeight="1">
      <c r="A19" s="44">
        <v>16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</row>
    <row r="20" spans="1:51" ht="17.25" customHeight="1">
      <c r="A20" s="44">
        <v>17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6"/>
      <c r="AE20" s="46"/>
      <c r="AF20" s="46"/>
      <c r="AG20" s="46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</row>
    <row r="21" spans="1:51" ht="14.25" customHeight="1">
      <c r="A21" s="44">
        <v>18</v>
      </c>
      <c r="B21" s="45"/>
      <c r="C21" s="45"/>
      <c r="D21" s="45"/>
      <c r="E21" s="45"/>
      <c r="F21" s="45"/>
      <c r="G21" s="46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6"/>
      <c r="AE21" s="46"/>
      <c r="AF21" s="46"/>
      <c r="AG21" s="46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</row>
    <row r="22" spans="1:51" ht="19.5" customHeight="1">
      <c r="A22" s="44">
        <v>19</v>
      </c>
      <c r="B22" s="45"/>
      <c r="C22" s="45"/>
      <c r="D22" s="45"/>
      <c r="E22" s="45"/>
      <c r="F22" s="45"/>
      <c r="G22" s="46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6"/>
      <c r="AE22" s="46"/>
      <c r="AF22" s="46"/>
      <c r="AG22" s="46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</row>
    <row r="23" spans="1:51" ht="21" customHeight="1">
      <c r="A23" s="44">
        <v>20</v>
      </c>
      <c r="B23" s="45"/>
      <c r="C23" s="45"/>
      <c r="D23" s="45"/>
      <c r="E23" s="45"/>
      <c r="F23" s="45"/>
      <c r="G23" s="46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6"/>
      <c r="AE23" s="46"/>
      <c r="AF23" s="46"/>
      <c r="AG23" s="46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</row>
    <row r="24" spans="1:51" ht="15" customHeight="1">
      <c r="A24" s="44">
        <v>21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6"/>
      <c r="AE24" s="46"/>
      <c r="AF24" s="46"/>
      <c r="AG24" s="46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</row>
    <row r="25" spans="1:51" ht="15" customHeight="1">
      <c r="A25" s="44">
        <v>22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46"/>
      <c r="AF25" s="46"/>
      <c r="AG25" s="46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</row>
    <row r="26" spans="1:51" ht="18.75" customHeight="1">
      <c r="A26" s="44">
        <v>23</v>
      </c>
      <c r="B26" s="45"/>
      <c r="C26" s="45"/>
      <c r="D26" s="45"/>
      <c r="E26" s="45"/>
      <c r="F26" s="45"/>
      <c r="G26" s="46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6"/>
      <c r="AE26" s="46"/>
      <c r="AF26" s="46"/>
      <c r="AG26" s="46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</row>
    <row r="27" spans="1:51" ht="15" customHeight="1">
      <c r="A27" s="44">
        <v>24</v>
      </c>
      <c r="B27" s="45"/>
      <c r="C27" s="45"/>
      <c r="D27" s="45"/>
      <c r="E27" s="45"/>
      <c r="F27" s="45"/>
      <c r="G27" s="46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6"/>
      <c r="AE27" s="46"/>
      <c r="AF27" s="46"/>
      <c r="AG27" s="46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</row>
    <row r="28" spans="1:51" ht="19.5" customHeight="1">
      <c r="A28" s="44">
        <v>25</v>
      </c>
      <c r="B28" s="45"/>
      <c r="C28" s="45"/>
      <c r="D28" s="45"/>
      <c r="E28" s="45"/>
      <c r="F28" s="45"/>
      <c r="G28" s="46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6"/>
      <c r="AE28" s="46"/>
      <c r="AF28" s="46"/>
      <c r="AG28" s="46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</row>
    <row r="29" spans="1:51" ht="15" customHeight="1">
      <c r="A29" s="44">
        <v>26</v>
      </c>
      <c r="B29" s="45"/>
      <c r="C29" s="45"/>
      <c r="D29" s="45"/>
      <c r="E29" s="45"/>
      <c r="F29" s="45"/>
      <c r="G29" s="46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6"/>
      <c r="AE29" s="46"/>
      <c r="AF29" s="46"/>
      <c r="AG29" s="46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</row>
    <row r="30" spans="1:51" ht="15" customHeight="1">
      <c r="A30" s="44">
        <v>27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6"/>
      <c r="AE30" s="46"/>
      <c r="AF30" s="46"/>
      <c r="AG30" s="46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</row>
    <row r="31" spans="1:51" ht="15" customHeight="1">
      <c r="A31" s="44">
        <v>28</v>
      </c>
      <c r="B31" s="45"/>
      <c r="C31" s="45"/>
      <c r="D31" s="45"/>
      <c r="E31" s="45"/>
      <c r="F31" s="45"/>
      <c r="G31" s="46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6"/>
      <c r="AE31" s="46"/>
      <c r="AF31" s="46"/>
      <c r="AG31" s="46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</row>
    <row r="32" spans="1:51" ht="20.25" customHeight="1">
      <c r="A32" s="44">
        <v>29</v>
      </c>
      <c r="B32" s="45"/>
      <c r="C32" s="45"/>
      <c r="D32" s="45"/>
      <c r="E32" s="45"/>
      <c r="F32" s="45"/>
      <c r="G32" s="46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6"/>
      <c r="AE32" s="46"/>
      <c r="AF32" s="46"/>
      <c r="AG32" s="46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</row>
    <row r="33" spans="1:51" ht="15" customHeight="1">
      <c r="A33" s="44">
        <v>30</v>
      </c>
      <c r="B33" s="45"/>
      <c r="C33" s="45"/>
      <c r="D33" s="45"/>
      <c r="E33" s="45"/>
      <c r="F33" s="45"/>
      <c r="G33" s="46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6"/>
      <c r="AE33" s="46"/>
      <c r="AF33" s="46"/>
      <c r="AG33" s="46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</row>
    <row r="34" spans="1:51" ht="15" customHeight="1">
      <c r="A34" s="44">
        <v>31</v>
      </c>
      <c r="B34" s="45"/>
      <c r="C34" s="45"/>
      <c r="D34" s="45"/>
      <c r="E34" s="45"/>
      <c r="F34" s="45"/>
      <c r="G34" s="46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6"/>
      <c r="AE34" s="46"/>
      <c r="AF34" s="46"/>
      <c r="AG34" s="46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</row>
    <row r="35" spans="1:51" ht="16.5" customHeight="1">
      <c r="A35" s="44">
        <v>32</v>
      </c>
      <c r="B35" s="45"/>
      <c r="C35" s="45"/>
      <c r="D35" s="45"/>
      <c r="E35" s="45"/>
      <c r="F35" s="45"/>
      <c r="G35" s="46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6"/>
      <c r="AE35" s="46"/>
      <c r="AF35" s="46"/>
      <c r="AG35" s="46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</row>
    <row r="36" spans="1:51" ht="29.25" customHeight="1">
      <c r="A36" s="44">
        <v>33</v>
      </c>
      <c r="B36" s="45"/>
      <c r="C36" s="45"/>
      <c r="D36" s="45"/>
      <c r="E36" s="45"/>
      <c r="F36" s="45"/>
      <c r="G36" s="46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6"/>
      <c r="AE36" s="46"/>
      <c r="AF36" s="46"/>
      <c r="AG36" s="46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</row>
    <row r="37" spans="1:51" ht="17.25" customHeight="1">
      <c r="A37" s="44">
        <v>34</v>
      </c>
      <c r="B37" s="45"/>
      <c r="C37" s="45"/>
      <c r="D37" s="45"/>
      <c r="E37" s="45"/>
      <c r="F37" s="45"/>
      <c r="G37" s="46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6"/>
      <c r="AE37" s="46"/>
      <c r="AF37" s="46"/>
      <c r="AG37" s="46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</row>
    <row r="38" spans="1:51" ht="15" customHeight="1">
      <c r="A38" s="44">
        <v>35</v>
      </c>
      <c r="B38" s="45"/>
      <c r="C38" s="45"/>
      <c r="D38" s="45"/>
      <c r="E38" s="45"/>
      <c r="F38" s="45"/>
      <c r="G38" s="46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6"/>
      <c r="AE38" s="46"/>
      <c r="AF38" s="46"/>
      <c r="AG38" s="46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</row>
    <row r="39" spans="1:51" ht="15" customHeight="1">
      <c r="A39" s="44">
        <v>36</v>
      </c>
      <c r="B39" s="45"/>
      <c r="C39" s="45"/>
      <c r="D39" s="45"/>
      <c r="E39" s="45"/>
      <c r="F39" s="45"/>
      <c r="G39" s="46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6"/>
      <c r="AE39" s="46"/>
      <c r="AF39" s="46"/>
      <c r="AG39" s="46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</row>
    <row r="40" spans="1:51" ht="15" customHeight="1">
      <c r="A40" s="44">
        <v>37</v>
      </c>
      <c r="B40" s="45"/>
      <c r="C40" s="45"/>
      <c r="D40" s="45"/>
      <c r="E40" s="45"/>
      <c r="F40" s="45"/>
      <c r="G40" s="46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6"/>
      <c r="AE40" s="46"/>
      <c r="AF40" s="46"/>
      <c r="AG40" s="46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</row>
    <row r="41" spans="1:51" ht="15" customHeight="1">
      <c r="A41" s="44">
        <v>38</v>
      </c>
      <c r="B41" s="45"/>
      <c r="C41" s="45"/>
      <c r="D41" s="45"/>
      <c r="E41" s="45"/>
      <c r="F41" s="45"/>
      <c r="G41" s="46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6"/>
      <c r="AE41" s="46"/>
      <c r="AF41" s="46"/>
      <c r="AG41" s="46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</row>
    <row r="42" spans="1:51" ht="15" customHeight="1">
      <c r="A42" s="44">
        <v>39</v>
      </c>
      <c r="B42" s="45"/>
      <c r="C42" s="45"/>
      <c r="D42" s="45"/>
      <c r="E42" s="45"/>
      <c r="F42" s="45"/>
      <c r="G42" s="46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6"/>
      <c r="AE42" s="46"/>
      <c r="AF42" s="46"/>
      <c r="AG42" s="46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</row>
    <row r="43" spans="1:51" ht="15" customHeight="1">
      <c r="A43" s="44">
        <v>40</v>
      </c>
      <c r="B43" s="45"/>
      <c r="C43" s="45"/>
      <c r="D43" s="45"/>
      <c r="E43" s="45"/>
      <c r="F43" s="45"/>
      <c r="G43" s="46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6"/>
      <c r="AE43" s="46"/>
      <c r="AF43" s="46"/>
      <c r="AG43" s="46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</row>
    <row r="44" spans="1:51" ht="15" customHeight="1">
      <c r="A44" s="44">
        <v>41</v>
      </c>
      <c r="B44" s="45"/>
      <c r="C44" s="45"/>
      <c r="D44" s="45"/>
      <c r="E44" s="45"/>
      <c r="F44" s="45"/>
      <c r="G44" s="46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6"/>
      <c r="AE44" s="46"/>
      <c r="AF44" s="46"/>
      <c r="AG44" s="46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</row>
    <row r="45" spans="1:51" ht="15" customHeight="1">
      <c r="A45" s="44">
        <v>42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6"/>
      <c r="AE45" s="46"/>
      <c r="AF45" s="46"/>
      <c r="AG45" s="46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</row>
    <row r="46" spans="1:51" ht="15" customHeight="1">
      <c r="A46" s="44">
        <v>43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6"/>
      <c r="AE46" s="46"/>
      <c r="AF46" s="46"/>
      <c r="AG46" s="46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</row>
    <row r="47" spans="1:51" ht="15" customHeight="1">
      <c r="A47" s="44">
        <v>44</v>
      </c>
      <c r="B47" s="45"/>
      <c r="C47" s="45"/>
      <c r="D47" s="45"/>
      <c r="E47" s="45"/>
      <c r="F47" s="45"/>
      <c r="G47" s="46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6"/>
      <c r="AE47" s="46"/>
      <c r="AF47" s="46"/>
      <c r="AG47" s="46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</row>
    <row r="48" spans="1:51" ht="15" customHeight="1">
      <c r="A48" s="44">
        <v>45</v>
      </c>
      <c r="B48" s="45"/>
      <c r="C48" s="45"/>
      <c r="D48" s="45"/>
      <c r="E48" s="45"/>
      <c r="F48" s="45"/>
      <c r="G48" s="46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6"/>
      <c r="AE48" s="46"/>
      <c r="AF48" s="46"/>
      <c r="AG48" s="46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</row>
    <row r="49" spans="1:51" ht="15" customHeight="1">
      <c r="A49" s="44">
        <v>46</v>
      </c>
      <c r="B49" s="45"/>
      <c r="C49" s="45"/>
      <c r="D49" s="45"/>
      <c r="E49" s="45"/>
      <c r="F49" s="45"/>
      <c r="G49" s="46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6"/>
      <c r="AE49" s="46"/>
      <c r="AF49" s="46"/>
      <c r="AG49" s="46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</row>
    <row r="50" spans="1:51" ht="31.5" customHeight="1">
      <c r="A50" s="44">
        <v>47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</row>
    <row r="51" spans="1:51" ht="15" customHeight="1">
      <c r="A51" s="44">
        <v>48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</row>
    <row r="52" spans="1:51" ht="15" customHeight="1">
      <c r="A52" s="44">
        <v>49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</row>
    <row r="53" spans="1:51" ht="15" customHeight="1">
      <c r="A53" s="44">
        <v>50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</row>
    <row r="54" spans="1:51" ht="15" customHeight="1">
      <c r="A54" s="44">
        <v>51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</row>
    <row r="55" spans="1:51" ht="28.5" customHeight="1">
      <c r="A55" s="44">
        <v>52</v>
      </c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</row>
    <row r="56" spans="1:51" ht="28.5" customHeight="1">
      <c r="A56" s="44">
        <v>53</v>
      </c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</row>
    <row r="57" spans="1:51" ht="15" customHeight="1">
      <c r="A57" s="44">
        <v>54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</row>
    <row r="58" spans="1:51" ht="15" customHeight="1">
      <c r="A58" s="44">
        <v>55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</row>
    <row r="59" spans="1:51" ht="15" customHeight="1">
      <c r="A59" s="44">
        <v>56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</row>
    <row r="60" spans="1:51" ht="15" customHeight="1">
      <c r="A60" s="44">
        <v>57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</row>
    <row r="61" spans="1:51" ht="42" customHeight="1">
      <c r="A61" s="44">
        <v>58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</row>
    <row r="62" spans="1:51" ht="15" customHeight="1">
      <c r="A62" s="44">
        <v>59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</row>
    <row r="63" spans="1:51" ht="15" customHeight="1">
      <c r="A63" s="44">
        <v>60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</row>
    <row r="64" spans="1:51" ht="15" customHeight="1">
      <c r="A64" s="44">
        <v>61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</row>
    <row r="65" spans="1:51" ht="15" customHeight="1">
      <c r="A65" s="44">
        <v>62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</row>
    <row r="66" spans="1:51" ht="15" customHeight="1">
      <c r="A66" s="44">
        <v>63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</row>
    <row r="67" spans="1:51" ht="15" customHeight="1">
      <c r="A67" s="44">
        <v>64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</row>
    <row r="68" spans="1:51" ht="72" customHeight="1">
      <c r="A68" s="44">
        <v>65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</row>
    <row r="69" spans="1:51" ht="27.75" customHeight="1">
      <c r="A69" s="44">
        <v>66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</row>
    <row r="70" spans="1:51" ht="15" customHeight="1">
      <c r="A70" s="44">
        <v>67</v>
      </c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</row>
    <row r="71" spans="1:51" ht="30" customHeight="1">
      <c r="A71" s="44">
        <v>68</v>
      </c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</row>
    <row r="72" spans="1:51" ht="15" customHeight="1">
      <c r="A72" s="44">
        <v>69</v>
      </c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</row>
    <row r="73" spans="1:51" ht="15" customHeight="1">
      <c r="A73" s="44">
        <v>70</v>
      </c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</row>
    <row r="74" spans="1:51" ht="15" customHeight="1">
      <c r="A74" s="44">
        <v>71</v>
      </c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</row>
    <row r="75" spans="1:51" ht="15" customHeight="1">
      <c r="A75" s="44">
        <v>72</v>
      </c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</row>
    <row r="76" spans="1:51" ht="15" customHeight="1">
      <c r="A76" s="44">
        <v>73</v>
      </c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</row>
    <row r="77" spans="1:51" ht="15" customHeight="1">
      <c r="A77" s="44">
        <v>74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</row>
    <row r="78" spans="1:51" ht="15" customHeight="1">
      <c r="A78" s="44">
        <v>75</v>
      </c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</row>
    <row r="79" spans="1:51" ht="15" customHeight="1">
      <c r="A79" s="44">
        <v>76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</row>
    <row r="80" spans="1:51" ht="15" customHeight="1">
      <c r="A80" s="44">
        <v>77</v>
      </c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</row>
    <row r="81" spans="1:51" ht="15" customHeight="1">
      <c r="A81" s="44">
        <v>78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</row>
    <row r="82" spans="1:51" ht="15" customHeight="1">
      <c r="A82" s="44">
        <v>79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</row>
    <row r="83" spans="1:51" ht="15" customHeight="1">
      <c r="A83" s="44">
        <v>80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</row>
    <row r="84" spans="1:51" ht="15" customHeight="1">
      <c r="A84" s="44">
        <v>81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</row>
    <row r="85" spans="1:51" ht="15" customHeight="1">
      <c r="A85" s="44">
        <v>82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</row>
    <row r="86" spans="1:51" ht="15" customHeight="1">
      <c r="A86" s="44">
        <v>83</v>
      </c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</row>
    <row r="87" spans="1:51" ht="15" customHeight="1">
      <c r="A87" s="44">
        <v>84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</row>
    <row r="88" spans="1:51" ht="15" customHeight="1">
      <c r="A88" s="44">
        <v>85</v>
      </c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</row>
    <row r="89" spans="1:51" ht="15" customHeight="1">
      <c r="A89" s="44">
        <v>86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</row>
    <row r="90" spans="1:51" ht="15" customHeight="1">
      <c r="A90" s="44">
        <v>87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</row>
    <row r="91" spans="1:51" ht="15" customHeight="1">
      <c r="A91" s="44">
        <v>88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</row>
    <row r="92" spans="1:51" ht="15" customHeight="1">
      <c r="A92" s="44">
        <v>89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</row>
    <row r="93" spans="1:51" ht="15" customHeight="1">
      <c r="A93" s="44">
        <v>90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</row>
    <row r="94" spans="1:51" ht="15" customHeight="1">
      <c r="A94" s="44">
        <v>91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</row>
    <row r="95" spans="1:51" ht="15" customHeight="1">
      <c r="A95" s="44">
        <v>92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</row>
    <row r="96" spans="1:51" ht="15" customHeight="1">
      <c r="A96" s="44">
        <v>93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</row>
    <row r="97" spans="1:51" ht="15" customHeight="1">
      <c r="A97" s="44">
        <v>94</v>
      </c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</row>
    <row r="98" spans="1:51" ht="15" customHeight="1">
      <c r="A98" s="44">
        <v>95</v>
      </c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</row>
    <row r="99" spans="1:51" ht="15" customHeight="1">
      <c r="A99" s="44">
        <v>96</v>
      </c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</row>
    <row r="100" spans="1:51" ht="15" customHeight="1">
      <c r="A100" s="44">
        <v>97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</row>
    <row r="101" spans="1:51" ht="15" customHeight="1">
      <c r="A101" s="44">
        <v>98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</row>
    <row r="102" spans="1:51" ht="15" customHeight="1">
      <c r="A102" s="44">
        <v>99</v>
      </c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</row>
    <row r="103" spans="1:51" ht="15" customHeight="1">
      <c r="A103" s="44">
        <v>100</v>
      </c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</row>
    <row r="104" spans="1:51" ht="15" customHeight="1">
      <c r="A104" s="44">
        <v>101</v>
      </c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</row>
    <row r="105" spans="1:51" ht="15" customHeight="1">
      <c r="A105" s="44">
        <v>102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</row>
    <row r="106" spans="1:51" ht="15" customHeight="1">
      <c r="A106" s="44">
        <v>103</v>
      </c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</row>
    <row r="107" spans="1:51" ht="15" customHeight="1">
      <c r="A107" s="44">
        <v>104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</row>
    <row r="108" spans="1:51" ht="15" customHeight="1">
      <c r="A108" s="44">
        <v>105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</row>
    <row r="109" spans="1:51" ht="15" customHeight="1">
      <c r="A109" s="44">
        <v>106</v>
      </c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</row>
    <row r="110" spans="1:51" ht="15" customHeight="1">
      <c r="A110" s="44">
        <v>107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</row>
    <row r="111" spans="1:51" ht="15" customHeight="1">
      <c r="A111" s="44">
        <v>108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</row>
    <row r="112" spans="1:51" ht="15" customHeight="1">
      <c r="A112" s="44">
        <v>109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</row>
    <row r="113" spans="1:51" ht="15" customHeight="1">
      <c r="A113" s="44">
        <v>110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</row>
    <row r="114" spans="1:51" ht="15" customHeight="1">
      <c r="A114" s="44">
        <v>111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</row>
    <row r="115" spans="1:51" ht="15" customHeight="1">
      <c r="A115" s="44">
        <v>112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1" ht="15" customHeight="1">
      <c r="A116" s="44">
        <v>113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</row>
    <row r="117" spans="1:51" ht="15" customHeight="1">
      <c r="A117" s="44">
        <v>114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</row>
    <row r="118" spans="1:51" ht="15" customHeight="1">
      <c r="A118" s="44">
        <v>115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</row>
    <row r="119" spans="1:51" ht="15" customHeight="1">
      <c r="A119" s="44">
        <v>116</v>
      </c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</row>
    <row r="120" spans="1:51" ht="15" customHeight="1">
      <c r="A120" s="44">
        <v>117</v>
      </c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</row>
    <row r="121" spans="1:51" ht="15" customHeight="1">
      <c r="A121" s="44">
        <v>118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</row>
    <row r="122" spans="1:51" ht="15" customHeight="1">
      <c r="A122" s="44">
        <v>119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</row>
    <row r="123" spans="1:51" ht="15" customHeight="1">
      <c r="A123" s="44">
        <v>120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</row>
    <row r="124" spans="1:51" ht="15" customHeight="1">
      <c r="A124" s="44">
        <v>121</v>
      </c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</row>
    <row r="125" spans="1:51" ht="15" customHeight="1">
      <c r="A125" s="44">
        <v>122</v>
      </c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</row>
    <row r="126" spans="1:51" ht="15" customHeight="1">
      <c r="A126" s="44">
        <v>123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</row>
    <row r="127" spans="1:51" ht="15" customHeight="1">
      <c r="A127" s="44">
        <v>124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</row>
    <row r="128" spans="1:51" ht="15" customHeight="1">
      <c r="A128" s="44">
        <v>125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</row>
    <row r="129" spans="1:51" ht="15" customHeight="1">
      <c r="A129" s="44">
        <v>126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</row>
    <row r="130" spans="1:51" ht="15" customHeight="1">
      <c r="A130" s="44">
        <v>127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</row>
    <row r="131" spans="1:51" ht="15" customHeight="1">
      <c r="A131" s="44">
        <v>128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</row>
    <row r="132" spans="1:51" ht="15" customHeight="1">
      <c r="A132" s="44">
        <v>129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</row>
    <row r="133" spans="1:51" ht="15" customHeight="1">
      <c r="A133" s="44">
        <v>130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</row>
    <row r="134" spans="1:51" ht="15" customHeight="1">
      <c r="A134" s="44">
        <v>131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</row>
    <row r="135" spans="1:51" ht="15" customHeight="1">
      <c r="A135" s="44">
        <v>132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</row>
    <row r="136" spans="1:51" ht="15" customHeight="1">
      <c r="A136" s="44">
        <v>133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</row>
    <row r="137" spans="1:51" ht="15" customHeight="1">
      <c r="A137" s="44">
        <v>134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</row>
    <row r="138" spans="1:51" ht="15" customHeight="1">
      <c r="A138" s="44">
        <v>135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</row>
    <row r="139" spans="1:51" ht="15" customHeight="1">
      <c r="A139" s="44">
        <v>136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</row>
    <row r="140" spans="1:51" ht="15" customHeight="1">
      <c r="A140" s="44">
        <v>137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</row>
    <row r="141" spans="1:51" ht="15" customHeight="1">
      <c r="A141" s="44">
        <v>138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</row>
    <row r="142" spans="1:51" ht="15" customHeight="1">
      <c r="A142" s="44">
        <v>139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</row>
    <row r="143" spans="1:51" ht="15" customHeight="1">
      <c r="A143" s="44">
        <v>140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</row>
    <row r="144" spans="1:51" ht="15" customHeight="1">
      <c r="A144" s="44">
        <v>141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</row>
    <row r="145" spans="1:51" ht="15" customHeight="1">
      <c r="A145" s="44">
        <v>142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</row>
    <row r="146" spans="1:51" ht="15" customHeight="1">
      <c r="A146" s="44">
        <v>143</v>
      </c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</row>
    <row r="147" spans="1:51" ht="15" customHeight="1">
      <c r="A147" s="44">
        <v>144</v>
      </c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</row>
    <row r="148" spans="1:51" ht="15" customHeight="1">
      <c r="A148" s="44">
        <v>145</v>
      </c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</row>
    <row r="149" spans="1:51" ht="15" customHeight="1">
      <c r="A149" s="44">
        <v>146</v>
      </c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</row>
    <row r="150" spans="1:51" ht="15" customHeight="1">
      <c r="A150" s="44">
        <v>147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</row>
    <row r="151" spans="1:51" ht="15" customHeight="1">
      <c r="A151" s="44">
        <v>148</v>
      </c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</row>
    <row r="152" spans="1:51" ht="15" customHeight="1">
      <c r="A152" s="44">
        <v>149</v>
      </c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</row>
    <row r="153" spans="1:51" ht="15" customHeight="1">
      <c r="A153" s="44">
        <v>150</v>
      </c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</row>
    <row r="154" spans="1:51" ht="15" customHeight="1">
      <c r="A154" s="44">
        <v>151</v>
      </c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</row>
    <row r="155" spans="1:51" ht="15" customHeight="1">
      <c r="A155" s="44">
        <v>152</v>
      </c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</row>
    <row r="156" spans="1:51" ht="15" customHeight="1">
      <c r="A156" s="44">
        <v>153</v>
      </c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</row>
    <row r="157" spans="1:51" ht="15" customHeight="1">
      <c r="A157" s="44">
        <v>154</v>
      </c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</row>
    <row r="158" spans="1:51" ht="15" customHeight="1">
      <c r="A158" s="44">
        <v>155</v>
      </c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</row>
    <row r="159" spans="1:51" ht="15" customHeight="1">
      <c r="A159" s="44">
        <v>156</v>
      </c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</row>
    <row r="160" spans="1:51" ht="15" customHeight="1">
      <c r="A160" s="44">
        <v>157</v>
      </c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</row>
    <row r="161" spans="1:51" ht="15" customHeight="1">
      <c r="A161" s="44">
        <v>158</v>
      </c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</row>
    <row r="162" spans="1:51" ht="15" customHeight="1">
      <c r="A162" s="44">
        <v>159</v>
      </c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</row>
    <row r="163" spans="1:51" ht="15" customHeight="1">
      <c r="A163" s="44">
        <v>160</v>
      </c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</row>
    <row r="164" spans="1:51" ht="15" customHeight="1">
      <c r="A164" s="44">
        <v>161</v>
      </c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</row>
    <row r="165" spans="1:51" ht="15" customHeight="1">
      <c r="A165" s="44">
        <v>162</v>
      </c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</row>
    <row r="166" spans="1:51" ht="15" customHeight="1">
      <c r="A166" s="44">
        <v>163</v>
      </c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</row>
    <row r="167" spans="1:51" ht="15" customHeight="1">
      <c r="A167" s="44">
        <v>164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</row>
    <row r="168" spans="1:51" ht="15" customHeight="1">
      <c r="A168" s="44">
        <v>165</v>
      </c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</row>
    <row r="169" spans="1:51" ht="15" customHeight="1">
      <c r="A169" s="44">
        <v>166</v>
      </c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</row>
    <row r="170" spans="1:51" ht="15" customHeight="1">
      <c r="A170" s="44">
        <v>167</v>
      </c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</row>
    <row r="171" spans="1:51" ht="15" customHeight="1">
      <c r="A171" s="44">
        <v>168</v>
      </c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</row>
    <row r="172" spans="1:51" ht="15" customHeight="1">
      <c r="A172" s="44">
        <v>169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</row>
    <row r="173" spans="1:51" ht="15" customHeight="1">
      <c r="A173" s="44">
        <v>170</v>
      </c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</row>
    <row r="174" spans="1:51" ht="15" customHeight="1">
      <c r="A174" s="44">
        <v>171</v>
      </c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</row>
    <row r="175" spans="1:51" ht="15" customHeight="1">
      <c r="A175" s="44">
        <v>172</v>
      </c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</row>
    <row r="176" spans="1:51" ht="15" customHeight="1">
      <c r="A176" s="44">
        <v>173</v>
      </c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</row>
    <row r="177" spans="1:51" ht="15" customHeight="1">
      <c r="A177" s="44">
        <v>174</v>
      </c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</row>
    <row r="178" spans="1:51" ht="15" customHeight="1">
      <c r="A178" s="44">
        <v>175</v>
      </c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</row>
    <row r="179" spans="1:51" ht="15" customHeight="1">
      <c r="A179" s="44">
        <v>176</v>
      </c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</row>
    <row r="180" spans="1:51" ht="15" customHeight="1">
      <c r="A180" s="44">
        <v>177</v>
      </c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</row>
    <row r="181" spans="1:51" ht="15" customHeight="1">
      <c r="A181" s="44">
        <v>178</v>
      </c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</row>
    <row r="182" spans="1:51" ht="15" customHeight="1">
      <c r="A182" s="44">
        <v>179</v>
      </c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</row>
    <row r="183" spans="1:51" ht="15" customHeight="1">
      <c r="A183" s="44">
        <v>180</v>
      </c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</row>
    <row r="184" spans="1:51" ht="15" customHeight="1">
      <c r="A184" s="44">
        <v>181</v>
      </c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</row>
    <row r="185" spans="1:51" ht="15" customHeight="1">
      <c r="A185" s="44">
        <v>182</v>
      </c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</row>
    <row r="186" spans="1:51" ht="15" customHeight="1">
      <c r="A186" s="44">
        <v>183</v>
      </c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</row>
    <row r="187" spans="1:51" ht="15" customHeight="1">
      <c r="A187" s="44">
        <v>184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</row>
    <row r="188" spans="1:51" ht="15" customHeight="1">
      <c r="A188" s="44">
        <v>185</v>
      </c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</row>
    <row r="189" spans="1:51" ht="15" customHeight="1">
      <c r="A189" s="44">
        <v>186</v>
      </c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</row>
    <row r="190" spans="1:51" ht="15" customHeight="1">
      <c r="A190" s="44">
        <v>187</v>
      </c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</row>
    <row r="191" spans="1:51" ht="15" customHeight="1">
      <c r="A191" s="44">
        <v>188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</row>
    <row r="192" spans="1:51" ht="15" customHeight="1">
      <c r="A192" s="44">
        <v>189</v>
      </c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</row>
    <row r="193" spans="1:51" ht="15" customHeight="1">
      <c r="A193" s="44">
        <v>190</v>
      </c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</row>
    <row r="194" spans="1:51" ht="15" customHeight="1">
      <c r="A194" s="44">
        <v>191</v>
      </c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</row>
    <row r="195" spans="1:51" ht="15" customHeight="1">
      <c r="A195" s="44">
        <v>192</v>
      </c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</row>
    <row r="196" spans="1:51" ht="15" customHeight="1">
      <c r="A196" s="44">
        <v>193</v>
      </c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</row>
    <row r="197" spans="1:51" ht="15" customHeight="1">
      <c r="A197" s="44">
        <v>194</v>
      </c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</row>
    <row r="198" spans="1:51" ht="15" customHeight="1">
      <c r="A198" s="44">
        <v>195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</row>
    <row r="199" spans="1:51" ht="15" customHeight="1">
      <c r="A199" s="44">
        <v>196</v>
      </c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</row>
    <row r="200" spans="1:51" ht="15" customHeight="1">
      <c r="A200" s="44">
        <v>197</v>
      </c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</row>
    <row r="201" spans="1:51" ht="15" customHeight="1">
      <c r="A201" s="44">
        <v>198</v>
      </c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</row>
    <row r="202" spans="1:51" ht="15" customHeight="1">
      <c r="A202" s="44">
        <v>199</v>
      </c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</row>
    <row r="203" spans="1:51" ht="15" customHeight="1">
      <c r="A203" s="44">
        <v>200</v>
      </c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</row>
    <row r="204" spans="1:51" ht="15" customHeight="1">
      <c r="A204" s="44">
        <v>201</v>
      </c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</row>
    <row r="205" spans="1:51" ht="15" customHeight="1">
      <c r="A205" s="44">
        <v>202</v>
      </c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</row>
    <row r="206" spans="1:51" ht="15" customHeight="1">
      <c r="A206" s="44">
        <v>203</v>
      </c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</row>
    <row r="207" spans="1:51" ht="15" customHeight="1">
      <c r="A207" s="44">
        <v>204</v>
      </c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</row>
    <row r="208" spans="1:51" ht="15" customHeight="1">
      <c r="A208" s="44">
        <v>205</v>
      </c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</row>
    <row r="209" spans="1:51" ht="15" customHeight="1">
      <c r="A209" s="44">
        <v>206</v>
      </c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</row>
    <row r="210" spans="1:51" ht="15" customHeight="1">
      <c r="A210" s="44">
        <v>207</v>
      </c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</row>
    <row r="211" spans="1:51" ht="15" customHeight="1">
      <c r="A211" s="44">
        <v>208</v>
      </c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</row>
    <row r="212" spans="1:51" ht="15" customHeight="1">
      <c r="A212" s="44">
        <v>209</v>
      </c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</row>
    <row r="213" spans="1:51" ht="15" customHeight="1">
      <c r="A213" s="44">
        <v>210</v>
      </c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</row>
    <row r="214" spans="1:51" ht="15" customHeight="1">
      <c r="A214" s="44">
        <v>211</v>
      </c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</row>
    <row r="215" spans="1:51" ht="15" customHeight="1">
      <c r="A215" s="44">
        <v>212</v>
      </c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</row>
    <row r="216" spans="1:51" ht="15" customHeight="1">
      <c r="A216" s="44">
        <v>213</v>
      </c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</row>
    <row r="217" spans="1:51" ht="15" customHeight="1">
      <c r="A217" s="44">
        <v>214</v>
      </c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</row>
    <row r="218" spans="1:51" ht="15" customHeight="1">
      <c r="A218" s="44">
        <v>215</v>
      </c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</row>
    <row r="219" spans="1:51" ht="15" customHeight="1">
      <c r="A219" s="44">
        <v>216</v>
      </c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</row>
    <row r="220" spans="1:51" ht="15" customHeight="1">
      <c r="A220" s="44">
        <v>217</v>
      </c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</row>
    <row r="221" spans="1:51" ht="15" customHeight="1">
      <c r="A221" s="44">
        <v>218</v>
      </c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</row>
    <row r="222" spans="1:51" ht="15" customHeight="1">
      <c r="A222" s="44">
        <v>219</v>
      </c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</row>
    <row r="223" spans="1:51" ht="15" customHeight="1">
      <c r="A223" s="44">
        <v>220</v>
      </c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</row>
    <row r="224" spans="1:51" ht="15" customHeight="1">
      <c r="A224" s="44">
        <v>221</v>
      </c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</row>
    <row r="225" spans="1:51" ht="15" customHeight="1">
      <c r="A225" s="44">
        <v>222</v>
      </c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</row>
    <row r="226" spans="1:51" ht="15" customHeight="1">
      <c r="A226" s="44">
        <v>223</v>
      </c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</row>
    <row r="227" spans="1:51" ht="15" customHeight="1">
      <c r="A227" s="44">
        <v>224</v>
      </c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</row>
    <row r="228" spans="1:51" ht="15" customHeight="1">
      <c r="A228" s="44">
        <v>225</v>
      </c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</row>
    <row r="229" spans="1:51" ht="15" customHeight="1">
      <c r="A229" s="44">
        <v>226</v>
      </c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</row>
    <row r="230" spans="1:51" ht="15" customHeight="1">
      <c r="A230" s="44">
        <v>227</v>
      </c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</row>
    <row r="231" spans="1:51" ht="15" customHeight="1">
      <c r="A231" s="44">
        <v>228</v>
      </c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</row>
    <row r="232" spans="1:51" ht="15" customHeight="1">
      <c r="A232" s="44">
        <v>229</v>
      </c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</row>
    <row r="233" spans="1:51" ht="15" customHeight="1">
      <c r="A233" s="44">
        <v>230</v>
      </c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</row>
    <row r="234" spans="1:51" ht="15" customHeight="1">
      <c r="A234" s="44">
        <v>231</v>
      </c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</row>
    <row r="235" spans="1:51" ht="15" customHeight="1">
      <c r="A235" s="44">
        <v>232</v>
      </c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</row>
    <row r="236" spans="1:51" ht="15" customHeight="1">
      <c r="A236" s="44">
        <v>233</v>
      </c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</row>
    <row r="237" spans="1:51" ht="15" customHeight="1">
      <c r="A237" s="44">
        <v>234</v>
      </c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</row>
    <row r="238" spans="1:51" ht="15" customHeight="1">
      <c r="A238" s="44">
        <v>235</v>
      </c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</row>
    <row r="239" spans="1:51" ht="15" customHeight="1">
      <c r="A239" s="44">
        <v>236</v>
      </c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</row>
    <row r="240" spans="1:51" ht="15" customHeight="1">
      <c r="A240" s="44">
        <v>237</v>
      </c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</row>
    <row r="241" spans="1:51" ht="15" customHeight="1">
      <c r="A241" s="44">
        <v>238</v>
      </c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</row>
    <row r="242" spans="1:51" ht="15" customHeight="1">
      <c r="A242" s="44">
        <v>239</v>
      </c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</row>
    <row r="243" spans="1:51" ht="15" customHeight="1">
      <c r="A243" s="44">
        <v>240</v>
      </c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</row>
    <row r="244" spans="1:51" ht="15" customHeight="1">
      <c r="A244" s="44">
        <v>241</v>
      </c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</row>
    <row r="245" spans="1:51" ht="15" customHeight="1">
      <c r="A245" s="44">
        <v>242</v>
      </c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</row>
    <row r="246" spans="1:51" ht="15" customHeight="1">
      <c r="A246" s="44">
        <v>243</v>
      </c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</row>
    <row r="247" spans="1:51" ht="15" customHeight="1">
      <c r="A247" s="44">
        <v>244</v>
      </c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</row>
    <row r="248" spans="1:51" ht="15" customHeight="1">
      <c r="A248" s="44">
        <v>245</v>
      </c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</row>
    <row r="249" spans="1:51" ht="15" customHeight="1">
      <c r="A249" s="44">
        <v>246</v>
      </c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</row>
    <row r="250" spans="1:51" ht="15" customHeight="1">
      <c r="A250" s="44">
        <v>247</v>
      </c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</row>
    <row r="251" spans="1:51" ht="15" customHeight="1">
      <c r="A251" s="44">
        <v>248</v>
      </c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</row>
    <row r="252" spans="1:51" ht="15" customHeight="1">
      <c r="A252" s="44">
        <v>249</v>
      </c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</row>
    <row r="253" spans="1:51" ht="15" customHeight="1">
      <c r="A253" s="44">
        <v>250</v>
      </c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</row>
    <row r="254" spans="1:51" ht="15" customHeight="1">
      <c r="A254" s="44">
        <v>251</v>
      </c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</row>
    <row r="255" spans="1:51" ht="15" customHeight="1">
      <c r="A255" s="44">
        <v>252</v>
      </c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</row>
    <row r="256" spans="1:51" ht="15" customHeight="1">
      <c r="A256" s="44">
        <v>253</v>
      </c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</row>
    <row r="257" spans="1:51" ht="15" customHeight="1">
      <c r="A257" s="44">
        <v>254</v>
      </c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</row>
    <row r="258" spans="1:51" ht="15" customHeight="1">
      <c r="A258" s="44">
        <v>255</v>
      </c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</row>
    <row r="259" spans="1:51" ht="15" customHeight="1">
      <c r="A259" s="44">
        <v>256</v>
      </c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</row>
    <row r="260" spans="1:51" ht="15" customHeight="1">
      <c r="A260" s="44">
        <v>257</v>
      </c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</row>
    <row r="261" spans="1:51" ht="15" customHeight="1">
      <c r="A261" s="44">
        <v>258</v>
      </c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</row>
    <row r="262" spans="1:51" ht="15" customHeight="1">
      <c r="A262" s="44">
        <v>259</v>
      </c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</row>
    <row r="263" spans="1:51" ht="15" customHeight="1">
      <c r="A263" s="44">
        <v>260</v>
      </c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</row>
    <row r="264" spans="1:51" ht="15" customHeight="1">
      <c r="A264" s="44">
        <v>261</v>
      </c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</row>
    <row r="265" spans="1:51" ht="15" customHeight="1">
      <c r="A265" s="44">
        <v>262</v>
      </c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</row>
    <row r="266" spans="1:51" ht="15" customHeight="1">
      <c r="A266" s="44">
        <v>263</v>
      </c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</row>
    <row r="267" spans="1:51" ht="15" customHeight="1">
      <c r="A267" s="44">
        <v>264</v>
      </c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</row>
    <row r="268" spans="1:51" ht="15" customHeight="1">
      <c r="A268" s="44">
        <v>265</v>
      </c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</row>
    <row r="269" spans="1:51" ht="15" customHeight="1">
      <c r="A269" s="44">
        <v>266</v>
      </c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</row>
    <row r="270" spans="1:51" ht="15" customHeight="1">
      <c r="A270" s="44">
        <v>267</v>
      </c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</row>
    <row r="271" spans="1:51" ht="15" customHeight="1">
      <c r="A271" s="44">
        <v>268</v>
      </c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</row>
    <row r="272" spans="1:51" ht="15" customHeight="1">
      <c r="A272" s="44">
        <v>269</v>
      </c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</row>
    <row r="273" spans="1:51" ht="15" customHeight="1">
      <c r="A273" s="44">
        <v>270</v>
      </c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</row>
    <row r="274" spans="1:51" ht="15" customHeight="1">
      <c r="A274" s="44">
        <v>271</v>
      </c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</row>
    <row r="275" spans="1:51" ht="15" customHeight="1">
      <c r="A275" s="44">
        <v>272</v>
      </c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</row>
    <row r="276" spans="1:51" ht="15" customHeight="1">
      <c r="A276" s="44">
        <v>273</v>
      </c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</row>
    <row r="277" spans="1:51" ht="15" customHeight="1">
      <c r="A277" s="44">
        <v>274</v>
      </c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</row>
    <row r="278" spans="1:51" ht="15" customHeight="1">
      <c r="A278" s="44">
        <v>275</v>
      </c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</row>
    <row r="279" spans="1:51" ht="15" customHeight="1">
      <c r="A279" s="44">
        <v>276</v>
      </c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</row>
    <row r="280" spans="1:51" ht="15" customHeight="1">
      <c r="A280" s="44">
        <v>277</v>
      </c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</row>
    <row r="281" spans="1:51" ht="15" customHeight="1">
      <c r="A281" s="44">
        <v>278</v>
      </c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</row>
    <row r="282" spans="1:51" ht="15" customHeight="1">
      <c r="A282" s="44">
        <v>279</v>
      </c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</row>
    <row r="283" spans="1:51" ht="15" customHeight="1">
      <c r="A283" s="44">
        <v>280</v>
      </c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</row>
    <row r="284" spans="1:51" ht="15" customHeight="1">
      <c r="A284" s="44">
        <v>281</v>
      </c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</row>
    <row r="285" spans="1:51" ht="15" customHeight="1">
      <c r="A285" s="44">
        <v>282</v>
      </c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</row>
    <row r="286" spans="1:51" ht="15" customHeight="1">
      <c r="A286" s="44">
        <v>283</v>
      </c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</row>
    <row r="287" spans="1:51" ht="15" customHeight="1">
      <c r="A287" s="44">
        <v>284</v>
      </c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</row>
    <row r="288" spans="1:51" ht="15" customHeight="1">
      <c r="A288" s="44">
        <v>285</v>
      </c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</row>
    <row r="289" spans="1:51" ht="15" customHeight="1">
      <c r="A289" s="44">
        <v>286</v>
      </c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</row>
    <row r="290" spans="1:51" ht="15" customHeight="1">
      <c r="A290" s="44">
        <v>287</v>
      </c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</row>
    <row r="291" spans="1:51" ht="15" customHeight="1">
      <c r="A291" s="44">
        <v>288</v>
      </c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</row>
    <row r="292" spans="1:51" ht="15" customHeight="1">
      <c r="A292" s="44">
        <v>289</v>
      </c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</row>
    <row r="293" spans="1:51" ht="15" customHeight="1">
      <c r="A293" s="44">
        <v>290</v>
      </c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</row>
    <row r="294" spans="1:51" ht="15" customHeight="1">
      <c r="A294" s="44">
        <v>291</v>
      </c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</row>
    <row r="295" spans="1:51" ht="15" customHeight="1">
      <c r="A295" s="44">
        <v>292</v>
      </c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</row>
    <row r="296" spans="1:51" ht="15" customHeight="1">
      <c r="A296" s="44">
        <v>293</v>
      </c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</row>
    <row r="297" spans="1:51" ht="15" customHeight="1">
      <c r="A297" s="44">
        <v>294</v>
      </c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</row>
    <row r="298" spans="1:51" ht="15" customHeight="1">
      <c r="A298" s="44">
        <v>295</v>
      </c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</row>
    <row r="299" spans="1:51" ht="15" customHeight="1">
      <c r="A299" s="44">
        <v>296</v>
      </c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</row>
    <row r="300" spans="1:51" ht="15" customHeight="1">
      <c r="A300" s="44">
        <v>297</v>
      </c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</row>
    <row r="301" spans="1:51" ht="15" customHeight="1">
      <c r="A301" s="44">
        <v>298</v>
      </c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</row>
    <row r="302" spans="1:51" ht="15" customHeight="1">
      <c r="A302" s="44">
        <v>299</v>
      </c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</row>
    <row r="303" spans="1:51" ht="15" customHeight="1">
      <c r="A303" s="44">
        <v>300</v>
      </c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</row>
    <row r="304" spans="1:51" ht="15" customHeight="1">
      <c r="A304" s="44">
        <v>301</v>
      </c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</row>
    <row r="305" spans="1:51" ht="15" customHeight="1">
      <c r="A305" s="44">
        <v>302</v>
      </c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</row>
    <row r="306" spans="1:51" ht="15" customHeight="1">
      <c r="A306" s="44">
        <v>303</v>
      </c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</row>
    <row r="307" spans="1:51" ht="15" customHeight="1">
      <c r="A307" s="44">
        <v>304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</row>
    <row r="308" spans="1:51" ht="15" customHeight="1">
      <c r="A308" s="44">
        <v>305</v>
      </c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</row>
    <row r="309" spans="1:51" ht="15" customHeight="1">
      <c r="A309" s="44">
        <v>306</v>
      </c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</row>
    <row r="310" spans="1:51" ht="15" customHeight="1">
      <c r="A310" s="44">
        <v>307</v>
      </c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</row>
    <row r="311" spans="1:51" ht="15" customHeight="1">
      <c r="A311" s="44">
        <v>308</v>
      </c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</row>
    <row r="312" spans="1:51" ht="15" customHeight="1">
      <c r="A312" s="44">
        <v>309</v>
      </c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</row>
    <row r="313" spans="1:51" ht="15" customHeight="1">
      <c r="A313" s="44">
        <v>310</v>
      </c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</row>
    <row r="314" spans="1:51" ht="15" customHeight="1">
      <c r="A314" s="44">
        <v>311</v>
      </c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</row>
    <row r="315" spans="1:51" ht="15" customHeight="1">
      <c r="A315" s="44">
        <v>312</v>
      </c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</row>
    <row r="316" spans="1:51" ht="15" customHeight="1">
      <c r="A316" s="44">
        <v>313</v>
      </c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</row>
    <row r="317" spans="1:51" ht="15" customHeight="1">
      <c r="A317" s="44">
        <v>314</v>
      </c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</row>
    <row r="318" spans="1:51" ht="15" customHeight="1">
      <c r="A318" s="44">
        <v>315</v>
      </c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</row>
    <row r="319" spans="1:51" ht="15" customHeight="1">
      <c r="A319" s="44">
        <v>316</v>
      </c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</row>
    <row r="320" spans="1:51" ht="15" customHeight="1">
      <c r="A320" s="44">
        <v>317</v>
      </c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</row>
    <row r="321" spans="1:51" ht="15" customHeight="1">
      <c r="A321" s="44">
        <v>318</v>
      </c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</row>
    <row r="322" spans="1:51" ht="15" customHeight="1">
      <c r="A322" s="44">
        <v>319</v>
      </c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</row>
    <row r="323" spans="1:51" ht="15" customHeight="1">
      <c r="A323" s="44">
        <v>320</v>
      </c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</row>
    <row r="324" spans="1:51" ht="15" customHeight="1">
      <c r="A324" s="44">
        <v>321</v>
      </c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</row>
    <row r="325" spans="1:51" ht="15" customHeight="1">
      <c r="A325" s="44">
        <v>322</v>
      </c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</row>
    <row r="326" spans="1:51" ht="15" customHeight="1">
      <c r="A326" s="44">
        <v>323</v>
      </c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</row>
    <row r="327" spans="1:51" ht="15" customHeight="1">
      <c r="A327" s="44">
        <v>324</v>
      </c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</row>
    <row r="328" spans="1:51" ht="15" customHeight="1">
      <c r="A328" s="44">
        <v>325</v>
      </c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</row>
    <row r="329" spans="1:51" ht="15" customHeight="1">
      <c r="A329" s="44">
        <v>326</v>
      </c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</row>
    <row r="330" spans="1:51" ht="15" customHeight="1">
      <c r="A330" s="44">
        <v>327</v>
      </c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</row>
    <row r="331" spans="1:51" ht="15" customHeight="1">
      <c r="A331" s="44">
        <v>328</v>
      </c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</row>
    <row r="332" spans="1:51" ht="15" customHeight="1">
      <c r="A332" s="44">
        <v>329</v>
      </c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</row>
    <row r="333" spans="1:51" ht="15" customHeight="1">
      <c r="A333" s="44">
        <v>330</v>
      </c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</row>
    <row r="334" spans="1:51" ht="15" customHeight="1">
      <c r="A334" s="44">
        <v>331</v>
      </c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</row>
    <row r="335" spans="1:51" ht="15" customHeight="1">
      <c r="A335" s="44">
        <v>332</v>
      </c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</row>
    <row r="336" spans="1:51" ht="15" customHeight="1">
      <c r="A336" s="44">
        <v>333</v>
      </c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</row>
    <row r="337" spans="1:51" ht="15" customHeight="1">
      <c r="A337" s="44">
        <v>334</v>
      </c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</row>
    <row r="338" spans="1:51" ht="15" customHeight="1">
      <c r="A338" s="44">
        <v>335</v>
      </c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</row>
    <row r="339" spans="1:51" ht="15" customHeight="1">
      <c r="A339" s="44">
        <v>336</v>
      </c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</row>
    <row r="340" spans="1:51" ht="15" customHeight="1">
      <c r="A340" s="44">
        <v>337</v>
      </c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</row>
    <row r="341" spans="1:51" ht="15" customHeight="1">
      <c r="A341" s="44">
        <v>338</v>
      </c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</row>
    <row r="342" spans="1:51" ht="15" customHeight="1">
      <c r="A342" s="44">
        <v>339</v>
      </c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</row>
    <row r="343" spans="1:51" ht="15" customHeight="1">
      <c r="A343" s="44">
        <v>340</v>
      </c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</row>
    <row r="344" spans="1:51" ht="15" customHeight="1">
      <c r="A344" s="44">
        <v>341</v>
      </c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</row>
    <row r="345" spans="1:51" ht="15" customHeight="1">
      <c r="A345" s="44">
        <v>342</v>
      </c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</row>
    <row r="346" spans="1:51" ht="15" customHeight="1">
      <c r="A346" s="44">
        <v>343</v>
      </c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</row>
    <row r="347" spans="1:51" ht="15" customHeight="1">
      <c r="A347" s="44">
        <v>344</v>
      </c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</row>
    <row r="348" spans="1:51" ht="15" customHeight="1">
      <c r="A348" s="44">
        <v>345</v>
      </c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</row>
    <row r="349" spans="1:51" ht="15" customHeight="1">
      <c r="A349" s="44">
        <v>346</v>
      </c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</row>
    <row r="350" spans="1:51" ht="15" customHeight="1">
      <c r="A350" s="44">
        <v>347</v>
      </c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</row>
    <row r="351" spans="1:51" ht="15" customHeight="1">
      <c r="A351" s="44">
        <v>348</v>
      </c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</row>
    <row r="352" spans="1:51" ht="15" customHeight="1">
      <c r="A352" s="44">
        <v>349</v>
      </c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</row>
    <row r="353" spans="1:51" ht="15" customHeight="1">
      <c r="A353" s="44">
        <v>350</v>
      </c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</row>
    <row r="354" spans="1:51" ht="15" customHeight="1">
      <c r="A354" s="44">
        <v>351</v>
      </c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</row>
    <row r="355" spans="1:51" ht="15" customHeight="1">
      <c r="A355" s="44">
        <v>352</v>
      </c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</row>
    <row r="356" spans="1:51" ht="15" customHeight="1">
      <c r="A356" s="44">
        <v>353</v>
      </c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</row>
    <row r="357" spans="1:51" ht="15" customHeight="1">
      <c r="A357" s="44">
        <v>354</v>
      </c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</row>
    <row r="358" spans="1:51" ht="15" customHeight="1">
      <c r="A358" s="44">
        <v>355</v>
      </c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</row>
    <row r="359" spans="1:51" ht="15" customHeight="1">
      <c r="A359" s="44">
        <v>356</v>
      </c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</row>
    <row r="360" spans="1:51" ht="15" customHeight="1">
      <c r="A360" s="44">
        <v>357</v>
      </c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</row>
    <row r="361" spans="1:51" ht="15" customHeight="1">
      <c r="A361" s="44">
        <v>358</v>
      </c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</row>
    <row r="362" spans="1:51" ht="15" customHeight="1">
      <c r="A362" s="44">
        <v>359</v>
      </c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</row>
    <row r="363" spans="1:51" ht="15" customHeight="1">
      <c r="A363" s="44">
        <v>360</v>
      </c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</row>
    <row r="364" spans="1:51" ht="15" customHeight="1">
      <c r="A364" s="44">
        <v>361</v>
      </c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</row>
    <row r="365" spans="1:51" ht="15" customHeight="1">
      <c r="A365" s="44">
        <v>362</v>
      </c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</row>
    <row r="366" spans="1:51" ht="15" customHeight="1">
      <c r="A366" s="44">
        <v>363</v>
      </c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</row>
    <row r="367" spans="1:51" ht="15" customHeight="1">
      <c r="A367" s="44">
        <v>364</v>
      </c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</row>
    <row r="368" spans="1:51" ht="15" customHeight="1">
      <c r="A368" s="44">
        <v>365</v>
      </c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</row>
    <row r="369" spans="1:51" ht="15" customHeight="1">
      <c r="A369" s="44">
        <v>366</v>
      </c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</row>
    <row r="370" spans="1:51" ht="15" customHeight="1">
      <c r="A370" s="44">
        <v>367</v>
      </c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</row>
    <row r="371" spans="1:51" ht="15" customHeight="1">
      <c r="A371" s="44">
        <v>368</v>
      </c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</row>
    <row r="372" spans="1:51" ht="15" customHeight="1">
      <c r="A372" s="44">
        <v>369</v>
      </c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</row>
    <row r="373" spans="1:51" ht="15" customHeight="1">
      <c r="A373" s="44">
        <v>370</v>
      </c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</row>
    <row r="374" spans="1:51" ht="15" customHeight="1">
      <c r="A374" s="44">
        <v>371</v>
      </c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</row>
    <row r="375" spans="1:51" ht="15" customHeight="1">
      <c r="A375" s="44">
        <v>372</v>
      </c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</row>
    <row r="376" spans="1:51" ht="15" customHeight="1">
      <c r="A376" s="44">
        <v>373</v>
      </c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</row>
    <row r="377" spans="1:51" ht="15" customHeight="1">
      <c r="A377" s="44">
        <v>374</v>
      </c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</row>
    <row r="378" spans="1:51" ht="15" customHeight="1">
      <c r="A378" s="44">
        <v>375</v>
      </c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</row>
    <row r="379" spans="1:51" ht="15" customHeight="1">
      <c r="A379" s="44">
        <v>376</v>
      </c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</row>
    <row r="380" spans="1:51" ht="15" customHeight="1">
      <c r="A380" s="44">
        <v>377</v>
      </c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</row>
    <row r="381" spans="1:51" ht="15" customHeight="1">
      <c r="A381" s="44">
        <v>378</v>
      </c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</row>
    <row r="382" spans="1:51" ht="15" customHeight="1">
      <c r="A382" s="44">
        <v>379</v>
      </c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</row>
    <row r="383" spans="1:51" ht="15" customHeight="1">
      <c r="A383" s="44">
        <v>380</v>
      </c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</row>
    <row r="384" spans="1:51" ht="15" customHeight="1">
      <c r="A384" s="44">
        <v>381</v>
      </c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</row>
    <row r="385" spans="1:51" ht="15" customHeight="1">
      <c r="A385" s="44">
        <v>382</v>
      </c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</row>
    <row r="386" spans="1:51" ht="15" customHeight="1">
      <c r="A386" s="44">
        <v>383</v>
      </c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</row>
    <row r="387" spans="1:51" ht="15" customHeight="1">
      <c r="A387" s="44">
        <v>384</v>
      </c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</row>
    <row r="388" spans="1:51" ht="15" customHeight="1">
      <c r="A388" s="44">
        <v>385</v>
      </c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</row>
    <row r="389" spans="1:51" ht="15" customHeight="1">
      <c r="A389" s="44">
        <v>386</v>
      </c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</row>
    <row r="390" spans="1:51" ht="15" customHeight="1">
      <c r="A390" s="44">
        <v>387</v>
      </c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</row>
    <row r="391" spans="1:51" ht="15" customHeight="1">
      <c r="A391" s="44">
        <v>388</v>
      </c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</row>
    <row r="392" spans="1:51" ht="15" customHeight="1">
      <c r="A392" s="44">
        <v>389</v>
      </c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</row>
    <row r="393" spans="1:51" ht="15" customHeight="1">
      <c r="A393" s="44">
        <v>390</v>
      </c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</row>
    <row r="394" spans="1:51" ht="15" customHeight="1">
      <c r="A394" s="44">
        <v>391</v>
      </c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</row>
    <row r="395" spans="1:51" ht="15" customHeight="1">
      <c r="A395" s="44">
        <v>392</v>
      </c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</row>
    <row r="396" spans="1:51" ht="15" customHeight="1">
      <c r="A396" s="44">
        <v>393</v>
      </c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</row>
    <row r="397" spans="1:51" ht="15" customHeight="1">
      <c r="A397" s="44">
        <v>394</v>
      </c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</row>
    <row r="398" spans="1:51" ht="15" customHeight="1">
      <c r="A398" s="44">
        <v>395</v>
      </c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</row>
    <row r="399" spans="1:51" ht="15" customHeight="1">
      <c r="A399" s="44">
        <v>396</v>
      </c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</row>
    <row r="400" spans="1:51" ht="15" customHeight="1">
      <c r="A400" s="44">
        <v>397</v>
      </c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</row>
    <row r="401" spans="1:51" ht="15" customHeight="1">
      <c r="A401" s="44">
        <v>398</v>
      </c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</row>
    <row r="402" spans="1:51" ht="15" customHeight="1">
      <c r="A402" s="44">
        <v>399</v>
      </c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</row>
    <row r="403" spans="1:51" ht="15" customHeight="1">
      <c r="A403" s="44">
        <v>400</v>
      </c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</row>
    <row r="404" spans="1:51" ht="15" customHeight="1">
      <c r="A404" s="44">
        <v>401</v>
      </c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</row>
    <row r="405" spans="1:51" ht="15" customHeight="1">
      <c r="A405" s="44">
        <v>402</v>
      </c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</row>
    <row r="406" spans="1:51" ht="15" customHeight="1">
      <c r="A406" s="44">
        <v>403</v>
      </c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</row>
    <row r="407" spans="1:51" ht="15" customHeight="1">
      <c r="A407" s="44">
        <v>404</v>
      </c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</row>
    <row r="408" spans="1:51" ht="15" customHeight="1">
      <c r="A408" s="44">
        <v>405</v>
      </c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</row>
    <row r="409" spans="1:51" ht="15" customHeight="1">
      <c r="A409" s="44">
        <v>406</v>
      </c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</row>
    <row r="410" spans="1:51" ht="15" customHeight="1">
      <c r="A410" s="44">
        <v>407</v>
      </c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</row>
    <row r="411" spans="1:51" ht="15" customHeight="1">
      <c r="A411" s="44">
        <v>408</v>
      </c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</row>
    <row r="412" spans="1:51" ht="15" customHeight="1">
      <c r="A412" s="44">
        <v>409</v>
      </c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</row>
    <row r="413" spans="1:51" ht="15" customHeight="1">
      <c r="A413" s="44">
        <v>410</v>
      </c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</row>
    <row r="414" spans="1:51" ht="15" customHeight="1">
      <c r="A414" s="44">
        <v>411</v>
      </c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</row>
    <row r="415" spans="1:51" ht="15" customHeight="1">
      <c r="A415" s="44">
        <v>412</v>
      </c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</row>
    <row r="416" spans="1:51" ht="15" customHeight="1">
      <c r="A416" s="44">
        <v>413</v>
      </c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</row>
    <row r="417" spans="1:51" ht="15" customHeight="1">
      <c r="A417" s="44">
        <v>414</v>
      </c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</row>
    <row r="418" spans="1:51" ht="15" customHeight="1">
      <c r="A418" s="44">
        <v>415</v>
      </c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</row>
    <row r="419" spans="1:51" ht="15" customHeight="1">
      <c r="A419" s="44">
        <v>416</v>
      </c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</row>
    <row r="420" spans="1:51" ht="15" customHeight="1">
      <c r="A420" s="44">
        <v>417</v>
      </c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</row>
    <row r="421" spans="1:51" ht="15" customHeight="1">
      <c r="A421" s="44">
        <v>418</v>
      </c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6"/>
      <c r="AE421" s="46"/>
      <c r="AF421" s="46"/>
      <c r="AG421" s="46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</row>
    <row r="422" spans="1:51" ht="15" customHeight="1">
      <c r="A422" s="44">
        <v>419</v>
      </c>
      <c r="B422" s="45"/>
      <c r="C422" s="45"/>
      <c r="D422" s="45"/>
      <c r="E422" s="45"/>
      <c r="F422" s="45"/>
      <c r="G422" s="46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6"/>
      <c r="AE422" s="46"/>
      <c r="AF422" s="46"/>
      <c r="AG422" s="46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</row>
    <row r="423" spans="1:51" ht="15" customHeight="1">
      <c r="A423" s="44">
        <v>420</v>
      </c>
      <c r="B423" s="45"/>
      <c r="C423" s="45"/>
      <c r="D423" s="45"/>
      <c r="E423" s="45"/>
      <c r="F423" s="45"/>
      <c r="G423" s="46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6"/>
      <c r="AE423" s="46"/>
      <c r="AF423" s="46"/>
      <c r="AG423" s="46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</row>
    <row r="424" spans="1:51" ht="15" customHeight="1">
      <c r="A424" s="44">
        <v>421</v>
      </c>
      <c r="B424" s="45"/>
      <c r="C424" s="45"/>
      <c r="D424" s="45"/>
      <c r="E424" s="45"/>
      <c r="F424" s="45"/>
      <c r="G424" s="46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6"/>
      <c r="AE424" s="46"/>
      <c r="AF424" s="46"/>
      <c r="AG424" s="46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</row>
    <row r="425" spans="1:51" ht="15" customHeight="1">
      <c r="A425" s="44">
        <v>422</v>
      </c>
      <c r="B425" s="45"/>
      <c r="C425" s="45"/>
      <c r="D425" s="45"/>
      <c r="E425" s="45"/>
      <c r="F425" s="45"/>
      <c r="G425" s="46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6"/>
      <c r="AE425" s="46"/>
      <c r="AF425" s="46"/>
      <c r="AG425" s="46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</row>
    <row r="426" spans="1:51" ht="15" customHeight="1">
      <c r="A426" s="44">
        <v>423</v>
      </c>
      <c r="B426" s="45"/>
      <c r="C426" s="45"/>
      <c r="D426" s="45"/>
      <c r="E426" s="45"/>
      <c r="F426" s="45"/>
      <c r="G426" s="46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6"/>
      <c r="AE426" s="46"/>
      <c r="AF426" s="46"/>
      <c r="AG426" s="46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</row>
    <row r="427" spans="1:51" ht="15" customHeight="1">
      <c r="A427" s="44">
        <v>424</v>
      </c>
      <c r="B427" s="45"/>
      <c r="C427" s="45"/>
      <c r="D427" s="45"/>
      <c r="E427" s="45"/>
      <c r="F427" s="45"/>
      <c r="G427" s="46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6"/>
      <c r="AE427" s="46"/>
      <c r="AF427" s="46"/>
      <c r="AG427" s="46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</row>
    <row r="428" spans="1:51" ht="15" customHeight="1">
      <c r="A428" s="44">
        <v>425</v>
      </c>
      <c r="B428" s="45"/>
      <c r="C428" s="45"/>
      <c r="D428" s="45"/>
      <c r="E428" s="45"/>
      <c r="F428" s="45"/>
      <c r="G428" s="46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6"/>
      <c r="AE428" s="46"/>
      <c r="AF428" s="46"/>
      <c r="AG428" s="46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</row>
    <row r="429" spans="1:51" ht="15" customHeight="1">
      <c r="A429" s="44">
        <v>426</v>
      </c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6"/>
      <c r="AE429" s="46"/>
      <c r="AF429" s="46"/>
      <c r="AG429" s="46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</row>
    <row r="430" spans="1:51" ht="15" customHeight="1">
      <c r="A430" s="44">
        <v>427</v>
      </c>
      <c r="B430" s="45"/>
      <c r="C430" s="45"/>
      <c r="D430" s="45"/>
      <c r="E430" s="45"/>
      <c r="F430" s="45"/>
      <c r="G430" s="46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6"/>
      <c r="AE430" s="46"/>
      <c r="AF430" s="46"/>
      <c r="AG430" s="46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</row>
    <row r="431" spans="1:51" ht="15" customHeight="1">
      <c r="A431" s="44">
        <v>428</v>
      </c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6"/>
      <c r="AE431" s="46"/>
      <c r="AF431" s="46"/>
      <c r="AG431" s="46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</row>
    <row r="432" spans="1:51" ht="15" customHeight="1">
      <c r="A432" s="44">
        <v>429</v>
      </c>
      <c r="B432" s="45"/>
      <c r="C432" s="45"/>
      <c r="D432" s="45"/>
      <c r="E432" s="45"/>
      <c r="F432" s="45"/>
      <c r="G432" s="46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6"/>
      <c r="AE432" s="46"/>
      <c r="AF432" s="46"/>
      <c r="AG432" s="46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</row>
    <row r="433" spans="1:51" ht="15" customHeight="1">
      <c r="A433" s="44">
        <v>430</v>
      </c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6"/>
      <c r="AE433" s="46"/>
      <c r="AF433" s="46"/>
      <c r="AG433" s="46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</row>
    <row r="434" spans="1:51" ht="15" customHeight="1">
      <c r="A434" s="44">
        <v>431</v>
      </c>
      <c r="B434" s="45"/>
      <c r="C434" s="45"/>
      <c r="D434" s="45"/>
      <c r="E434" s="45"/>
      <c r="F434" s="45"/>
      <c r="G434" s="46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6"/>
      <c r="AE434" s="46"/>
      <c r="AF434" s="46"/>
      <c r="AG434" s="46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</row>
    <row r="435" spans="1:51" ht="15" customHeight="1">
      <c r="A435" s="44">
        <v>432</v>
      </c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6"/>
      <c r="AE435" s="46"/>
      <c r="AF435" s="46"/>
      <c r="AG435" s="46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</row>
    <row r="436" spans="1:51" ht="15" customHeight="1">
      <c r="A436" s="44">
        <v>433</v>
      </c>
      <c r="B436" s="45"/>
      <c r="C436" s="45"/>
      <c r="D436" s="45"/>
      <c r="E436" s="45"/>
      <c r="F436" s="45"/>
      <c r="G436" s="46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6"/>
      <c r="AE436" s="46"/>
      <c r="AF436" s="46"/>
      <c r="AG436" s="46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</row>
    <row r="437" spans="1:51" ht="15" customHeight="1">
      <c r="A437" s="44">
        <v>434</v>
      </c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6"/>
      <c r="AE437" s="46"/>
      <c r="AF437" s="46"/>
      <c r="AG437" s="46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</row>
    <row r="438" spans="1:51" ht="15" customHeight="1">
      <c r="A438" s="44">
        <v>435</v>
      </c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6"/>
      <c r="AE438" s="46"/>
      <c r="AF438" s="46"/>
      <c r="AG438" s="46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</row>
    <row r="439" spans="1:51" ht="15" customHeight="1">
      <c r="A439" s="44">
        <v>436</v>
      </c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6"/>
      <c r="AE439" s="46"/>
      <c r="AF439" s="46"/>
      <c r="AG439" s="46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</row>
    <row r="440" spans="1:51" ht="15" customHeight="1">
      <c r="A440" s="44">
        <v>437</v>
      </c>
      <c r="B440" s="45"/>
      <c r="C440" s="45"/>
      <c r="D440" s="45"/>
      <c r="E440" s="45"/>
      <c r="F440" s="45"/>
      <c r="G440" s="46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6"/>
      <c r="AE440" s="46"/>
      <c r="AF440" s="46"/>
      <c r="AG440" s="46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</row>
    <row r="441" spans="1:51" ht="15" customHeight="1">
      <c r="A441" s="44">
        <v>438</v>
      </c>
      <c r="B441" s="45"/>
      <c r="C441" s="45"/>
      <c r="D441" s="45"/>
      <c r="E441" s="45"/>
      <c r="F441" s="45"/>
      <c r="G441" s="46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6"/>
      <c r="AE441" s="46"/>
      <c r="AF441" s="46"/>
      <c r="AG441" s="46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</row>
    <row r="442" spans="1:51" ht="15" customHeight="1">
      <c r="A442" s="44">
        <v>439</v>
      </c>
      <c r="B442" s="45"/>
      <c r="C442" s="45"/>
      <c r="D442" s="45"/>
      <c r="E442" s="45"/>
      <c r="F442" s="45"/>
      <c r="G442" s="46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6"/>
      <c r="AE442" s="46"/>
      <c r="AF442" s="46"/>
      <c r="AG442" s="46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</row>
    <row r="443" spans="1:51" ht="15" customHeight="1">
      <c r="A443" s="44">
        <v>440</v>
      </c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6"/>
      <c r="AE443" s="46"/>
      <c r="AF443" s="46"/>
      <c r="AG443" s="46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</row>
    <row r="444" spans="1:51" ht="15" customHeight="1">
      <c r="A444" s="44"/>
      <c r="B444" s="45"/>
      <c r="C444" s="45"/>
      <c r="D444" s="45"/>
      <c r="E444" s="45"/>
      <c r="F444" s="45"/>
      <c r="G444" s="46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6"/>
      <c r="AE444" s="46"/>
      <c r="AF444" s="46"/>
      <c r="AG444" s="46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</row>
    <row r="445" spans="1:51" ht="15" customHeight="1">
      <c r="A445" s="44"/>
      <c r="B445" s="45"/>
      <c r="C445" s="45"/>
      <c r="D445" s="45"/>
      <c r="E445" s="45"/>
      <c r="F445" s="45"/>
      <c r="G445" s="46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6"/>
      <c r="AE445" s="46"/>
      <c r="AF445" s="46"/>
      <c r="AG445" s="46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</row>
    <row r="446" spans="1:51" ht="15" customHeight="1">
      <c r="A446" s="44"/>
      <c r="B446" s="45"/>
      <c r="C446" s="45"/>
      <c r="D446" s="45"/>
      <c r="E446" s="45"/>
      <c r="F446" s="45"/>
      <c r="G446" s="46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6"/>
      <c r="AE446" s="46"/>
      <c r="AF446" s="46"/>
      <c r="AG446" s="46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</row>
    <row r="447" spans="1:51" ht="15" customHeight="1">
      <c r="A447" s="44"/>
      <c r="B447" s="45"/>
      <c r="C447" s="45"/>
      <c r="D447" s="45"/>
      <c r="E447" s="45"/>
      <c r="F447" s="45"/>
      <c r="G447" s="46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6"/>
      <c r="AE447" s="46"/>
      <c r="AF447" s="46"/>
      <c r="AG447" s="46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</row>
    <row r="448" spans="1:51" ht="15" customHeight="1">
      <c r="A448" s="44"/>
      <c r="B448" s="45"/>
      <c r="C448" s="45"/>
      <c r="D448" s="45"/>
      <c r="E448" s="45"/>
      <c r="F448" s="45"/>
      <c r="G448" s="46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6"/>
      <c r="AE448" s="46"/>
      <c r="AF448" s="46"/>
      <c r="AG448" s="46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</row>
    <row r="449" spans="1:51" ht="15" customHeight="1">
      <c r="A449" s="44"/>
      <c r="B449" s="45"/>
      <c r="C449" s="45"/>
      <c r="D449" s="45"/>
      <c r="E449" s="45"/>
      <c r="F449" s="45"/>
      <c r="G449" s="46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6"/>
      <c r="AE449" s="46"/>
      <c r="AF449" s="46"/>
      <c r="AG449" s="46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</row>
    <row r="450" spans="1:51" ht="15" customHeight="1">
      <c r="A450" s="44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6"/>
      <c r="AE450" s="46"/>
      <c r="AF450" s="46"/>
      <c r="AG450" s="46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</row>
    <row r="451" spans="1:51" ht="15" customHeight="1">
      <c r="A451" s="44"/>
      <c r="B451" s="45"/>
      <c r="C451" s="45"/>
      <c r="D451" s="45"/>
      <c r="E451" s="45"/>
      <c r="F451" s="45"/>
      <c r="G451" s="46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6"/>
      <c r="AE451" s="46"/>
      <c r="AF451" s="46"/>
      <c r="AG451" s="46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</row>
    <row r="452" spans="1:51" ht="15" customHeight="1">
      <c r="A452" s="44"/>
      <c r="B452" s="45"/>
      <c r="C452" s="45"/>
      <c r="D452" s="45"/>
      <c r="E452" s="45"/>
      <c r="F452" s="45"/>
      <c r="G452" s="46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6"/>
      <c r="AE452" s="46"/>
      <c r="AF452" s="46"/>
      <c r="AG452" s="46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</row>
    <row r="453" spans="1:51" ht="15" customHeight="1">
      <c r="A453" s="44"/>
      <c r="B453" s="45"/>
      <c r="C453" s="45"/>
      <c r="D453" s="45"/>
      <c r="E453" s="45"/>
      <c r="F453" s="45"/>
      <c r="G453" s="46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6"/>
      <c r="AE453" s="46"/>
      <c r="AF453" s="46"/>
      <c r="AG453" s="46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</row>
    <row r="454" spans="1:51" ht="15" customHeight="1">
      <c r="A454" s="44"/>
      <c r="B454" s="45"/>
      <c r="C454" s="45"/>
      <c r="D454" s="45"/>
      <c r="E454" s="45"/>
      <c r="F454" s="45"/>
      <c r="G454" s="46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6"/>
      <c r="AE454" s="46"/>
      <c r="AF454" s="46"/>
      <c r="AG454" s="46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</row>
    <row r="455" spans="1:51" ht="15" customHeight="1">
      <c r="A455" s="44"/>
      <c r="B455" s="45"/>
      <c r="C455" s="45"/>
      <c r="D455" s="45"/>
      <c r="E455" s="45"/>
      <c r="F455" s="45"/>
      <c r="G455" s="46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6"/>
      <c r="AE455" s="46"/>
      <c r="AF455" s="46"/>
      <c r="AG455" s="46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</row>
    <row r="456" spans="1:51" ht="15" customHeight="1">
      <c r="A456" s="44"/>
      <c r="B456" s="45"/>
      <c r="C456" s="45"/>
      <c r="D456" s="45"/>
      <c r="E456" s="45"/>
      <c r="F456" s="45"/>
      <c r="G456" s="46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6"/>
      <c r="AE456" s="46"/>
      <c r="AF456" s="46"/>
      <c r="AG456" s="46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</row>
    <row r="457" spans="1:51" ht="15" customHeight="1">
      <c r="A457" s="44"/>
      <c r="B457" s="45"/>
      <c r="C457" s="45"/>
      <c r="D457" s="45"/>
      <c r="E457" s="45"/>
      <c r="F457" s="45"/>
      <c r="G457" s="46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6"/>
      <c r="AE457" s="46"/>
      <c r="AF457" s="46"/>
      <c r="AG457" s="46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</row>
    <row r="458" spans="1:51" ht="15" customHeight="1">
      <c r="A458" s="44"/>
      <c r="B458" s="45"/>
      <c r="C458" s="45"/>
      <c r="D458" s="45"/>
      <c r="E458" s="45"/>
      <c r="F458" s="45"/>
      <c r="G458" s="46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6"/>
      <c r="AE458" s="46"/>
      <c r="AF458" s="46"/>
      <c r="AG458" s="46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</row>
    <row r="459" spans="1:51" ht="15" customHeight="1">
      <c r="A459" s="44"/>
      <c r="B459" s="45"/>
      <c r="C459" s="45"/>
      <c r="D459" s="45"/>
      <c r="E459" s="45"/>
      <c r="F459" s="45"/>
      <c r="G459" s="46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6"/>
      <c r="AE459" s="46"/>
      <c r="AF459" s="46"/>
      <c r="AG459" s="46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</row>
    <row r="460" spans="1:51" ht="15" customHeight="1">
      <c r="A460" s="44"/>
      <c r="B460" s="45"/>
      <c r="C460" s="45"/>
      <c r="D460" s="45"/>
      <c r="E460" s="45"/>
      <c r="F460" s="45"/>
      <c r="G460" s="46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6"/>
      <c r="AE460" s="46"/>
      <c r="AF460" s="46"/>
      <c r="AG460" s="46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</row>
    <row r="461" spans="1:51" ht="15" customHeight="1">
      <c r="A461" s="44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6"/>
      <c r="AE461" s="46"/>
      <c r="AF461" s="46"/>
      <c r="AG461" s="46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</row>
    <row r="462" spans="1:51" ht="15" customHeight="1">
      <c r="A462" s="44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6"/>
      <c r="AE462" s="46"/>
      <c r="AF462" s="46"/>
      <c r="AG462" s="46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</row>
    <row r="463" spans="1:51" ht="15" customHeight="1">
      <c r="A463" s="44"/>
      <c r="B463" s="45"/>
      <c r="C463" s="45"/>
      <c r="D463" s="45"/>
      <c r="E463" s="45"/>
      <c r="F463" s="45"/>
      <c r="G463" s="46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6"/>
      <c r="AE463" s="46"/>
      <c r="AF463" s="46"/>
      <c r="AG463" s="46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</row>
    <row r="464" spans="1:51" ht="15" customHeight="1">
      <c r="A464" s="44"/>
      <c r="B464" s="45"/>
      <c r="C464" s="45"/>
      <c r="D464" s="45"/>
      <c r="E464" s="45"/>
      <c r="F464" s="45"/>
      <c r="G464" s="46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6"/>
      <c r="AE464" s="46"/>
      <c r="AF464" s="46"/>
      <c r="AG464" s="46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</row>
    <row r="465" spans="1:51" ht="15" customHeight="1">
      <c r="A465" s="44"/>
      <c r="B465" s="45"/>
      <c r="C465" s="45"/>
      <c r="D465" s="45"/>
      <c r="E465" s="45"/>
      <c r="F465" s="45"/>
      <c r="G465" s="46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6"/>
      <c r="AE465" s="46"/>
      <c r="AF465" s="46"/>
      <c r="AG465" s="46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</row>
    <row r="466" spans="1:51" ht="15" customHeight="1">
      <c r="A466" s="44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6"/>
      <c r="AE466" s="46"/>
      <c r="AF466" s="46"/>
      <c r="AG466" s="46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</row>
    <row r="467" spans="1:51" ht="15" customHeight="1">
      <c r="A467" s="44"/>
      <c r="B467" s="45"/>
      <c r="C467" s="45"/>
      <c r="D467" s="45"/>
      <c r="E467" s="45"/>
      <c r="F467" s="45"/>
      <c r="G467" s="46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6"/>
      <c r="AE467" s="46"/>
      <c r="AF467" s="46"/>
      <c r="AG467" s="46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</row>
    <row r="468" spans="1:51" ht="15" customHeight="1">
      <c r="A468" s="44"/>
      <c r="B468" s="45"/>
      <c r="C468" s="45"/>
      <c r="D468" s="45"/>
      <c r="E468" s="45"/>
      <c r="F468" s="45"/>
      <c r="G468" s="46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6"/>
      <c r="AE468" s="46"/>
      <c r="AF468" s="46"/>
      <c r="AG468" s="46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</row>
    <row r="469" spans="1:51" ht="15" customHeight="1">
      <c r="A469" s="44"/>
      <c r="B469" s="45"/>
      <c r="C469" s="45"/>
      <c r="D469" s="45"/>
      <c r="E469" s="45"/>
      <c r="F469" s="45"/>
      <c r="G469" s="46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6"/>
      <c r="AE469" s="46"/>
      <c r="AF469" s="46"/>
      <c r="AG469" s="46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</row>
    <row r="470" spans="1:51" ht="15" customHeight="1">
      <c r="A470" s="44"/>
      <c r="B470" s="45"/>
      <c r="C470" s="45"/>
      <c r="D470" s="45"/>
      <c r="E470" s="45"/>
      <c r="F470" s="45"/>
      <c r="G470" s="46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6"/>
      <c r="AE470" s="46"/>
      <c r="AF470" s="46"/>
      <c r="AG470" s="46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</row>
    <row r="471" spans="1:51" ht="15" customHeight="1">
      <c r="A471" s="44"/>
      <c r="B471" s="45"/>
      <c r="C471" s="45"/>
      <c r="D471" s="45"/>
      <c r="E471" s="45"/>
      <c r="F471" s="45"/>
      <c r="G471" s="46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6"/>
      <c r="AE471" s="46"/>
      <c r="AF471" s="46"/>
      <c r="AG471" s="46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</row>
    <row r="472" spans="1:51" ht="15" customHeight="1">
      <c r="A472" s="44"/>
      <c r="B472" s="45"/>
      <c r="C472" s="45"/>
      <c r="D472" s="45"/>
      <c r="E472" s="45"/>
      <c r="F472" s="45"/>
      <c r="G472" s="46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6"/>
      <c r="AE472" s="46"/>
      <c r="AF472" s="46"/>
      <c r="AG472" s="46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</row>
    <row r="473" spans="1:51" ht="15" customHeight="1">
      <c r="A473" s="44"/>
      <c r="B473" s="45"/>
      <c r="C473" s="45"/>
      <c r="D473" s="45"/>
      <c r="E473" s="45"/>
      <c r="F473" s="45"/>
      <c r="G473" s="46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6"/>
      <c r="AE473" s="46"/>
      <c r="AF473" s="46"/>
      <c r="AG473" s="46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</row>
    <row r="474" spans="1:51" ht="15" customHeight="1">
      <c r="A474" s="44"/>
      <c r="B474" s="45"/>
      <c r="C474" s="45"/>
      <c r="D474" s="45"/>
      <c r="E474" s="45"/>
      <c r="F474" s="45"/>
      <c r="G474" s="46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6"/>
      <c r="AE474" s="46"/>
      <c r="AF474" s="46"/>
      <c r="AG474" s="46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</row>
    <row r="475" spans="1:51" ht="15" customHeight="1">
      <c r="A475" s="44"/>
      <c r="B475" s="45"/>
      <c r="C475" s="45"/>
      <c r="D475" s="45"/>
      <c r="E475" s="45"/>
      <c r="F475" s="45"/>
      <c r="G475" s="46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6"/>
      <c r="AE475" s="46"/>
      <c r="AF475" s="46"/>
      <c r="AG475" s="46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</row>
    <row r="476" spans="1:51" ht="15" customHeight="1">
      <c r="A476" s="44"/>
      <c r="B476" s="45"/>
      <c r="C476" s="45"/>
      <c r="D476" s="45"/>
      <c r="E476" s="45"/>
      <c r="F476" s="45"/>
      <c r="G476" s="46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6"/>
      <c r="AE476" s="46"/>
      <c r="AF476" s="46"/>
      <c r="AG476" s="46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</row>
    <row r="477" spans="1:51" ht="15" customHeight="1">
      <c r="A477" s="44"/>
      <c r="B477" s="45"/>
      <c r="C477" s="45"/>
      <c r="D477" s="45"/>
      <c r="E477" s="45"/>
      <c r="F477" s="45"/>
      <c r="G477" s="46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6"/>
      <c r="AE477" s="46"/>
      <c r="AF477" s="46"/>
      <c r="AG477" s="46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</row>
    <row r="478" spans="1:51" ht="15" customHeight="1">
      <c r="A478" s="44"/>
      <c r="B478" s="45"/>
      <c r="C478" s="45"/>
      <c r="D478" s="45"/>
      <c r="E478" s="45"/>
      <c r="F478" s="45"/>
      <c r="G478" s="46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6"/>
      <c r="AE478" s="46"/>
      <c r="AF478" s="46"/>
      <c r="AG478" s="46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</row>
    <row r="479" spans="1:51" ht="15" customHeight="1">
      <c r="A479" s="44"/>
      <c r="B479" s="45"/>
      <c r="C479" s="45"/>
      <c r="D479" s="45"/>
      <c r="E479" s="45"/>
      <c r="F479" s="45"/>
      <c r="G479" s="46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6"/>
      <c r="AE479" s="46"/>
      <c r="AF479" s="46"/>
      <c r="AG479" s="46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</row>
    <row r="480" spans="1:51" ht="15" customHeight="1">
      <c r="A480" s="44"/>
      <c r="B480" s="45"/>
      <c r="C480" s="45"/>
      <c r="D480" s="45"/>
      <c r="E480" s="45"/>
      <c r="F480" s="45"/>
      <c r="G480" s="46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6"/>
      <c r="AE480" s="46"/>
      <c r="AF480" s="46"/>
      <c r="AG480" s="46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</row>
    <row r="481" spans="1:51" ht="15" customHeight="1">
      <c r="A481" s="44"/>
      <c r="B481" s="45"/>
      <c r="C481" s="45"/>
      <c r="D481" s="45"/>
      <c r="E481" s="45"/>
      <c r="F481" s="45"/>
      <c r="G481" s="46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6"/>
      <c r="AE481" s="46"/>
      <c r="AF481" s="46"/>
      <c r="AG481" s="46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</row>
    <row r="482" spans="1:51" ht="15" customHeight="1">
      <c r="A482" s="44"/>
      <c r="B482" s="45"/>
      <c r="C482" s="45"/>
      <c r="D482" s="45"/>
      <c r="E482" s="45"/>
      <c r="F482" s="45"/>
      <c r="G482" s="46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6"/>
      <c r="AE482" s="46"/>
      <c r="AF482" s="46"/>
      <c r="AG482" s="46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</row>
    <row r="483" spans="1:51" ht="15" customHeight="1">
      <c r="A483" s="44"/>
      <c r="B483" s="45"/>
      <c r="C483" s="45"/>
      <c r="D483" s="45"/>
      <c r="E483" s="45"/>
      <c r="F483" s="45"/>
      <c r="G483" s="46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6"/>
      <c r="AE483" s="46"/>
      <c r="AF483" s="46"/>
      <c r="AG483" s="46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</row>
    <row r="484" spans="1:51" ht="15" customHeight="1">
      <c r="A484" s="44"/>
      <c r="B484" s="45"/>
      <c r="C484" s="45"/>
      <c r="D484" s="45"/>
      <c r="E484" s="45"/>
      <c r="F484" s="45"/>
      <c r="G484" s="46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6"/>
      <c r="AE484" s="46"/>
      <c r="AF484" s="46"/>
      <c r="AG484" s="46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</row>
    <row r="485" spans="1:51" ht="15" customHeight="1">
      <c r="A485" s="44"/>
      <c r="B485" s="45"/>
      <c r="C485" s="45"/>
      <c r="D485" s="45"/>
      <c r="E485" s="45"/>
      <c r="F485" s="45"/>
      <c r="G485" s="46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6"/>
      <c r="AE485" s="46"/>
      <c r="AF485" s="46"/>
      <c r="AG485" s="46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</row>
    <row r="486" spans="1:51" ht="15" customHeight="1">
      <c r="A486" s="44"/>
      <c r="B486" s="45"/>
      <c r="C486" s="45"/>
      <c r="D486" s="45"/>
      <c r="E486" s="45"/>
      <c r="F486" s="45"/>
      <c r="G486" s="46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6"/>
      <c r="AE486" s="46"/>
      <c r="AF486" s="46"/>
      <c r="AG486" s="46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</row>
    <row r="487" spans="1:51" ht="15" customHeight="1">
      <c r="A487" s="44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6"/>
      <c r="AE487" s="46"/>
      <c r="AF487" s="46"/>
      <c r="AG487" s="46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</row>
    <row r="488" spans="1:51" ht="15" customHeight="1">
      <c r="A488" s="44"/>
      <c r="B488" s="45"/>
      <c r="C488" s="45"/>
      <c r="D488" s="45"/>
      <c r="E488" s="45"/>
      <c r="F488" s="45"/>
      <c r="G488" s="46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6"/>
      <c r="AE488" s="46"/>
      <c r="AF488" s="46"/>
      <c r="AG488" s="46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</row>
    <row r="489" spans="1:51" ht="15" customHeight="1">
      <c r="A489" s="44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6"/>
      <c r="AE489" s="46"/>
      <c r="AF489" s="46"/>
      <c r="AG489" s="46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</row>
    <row r="490" spans="1:51" ht="15" customHeight="1">
      <c r="A490" s="44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6"/>
      <c r="AE490" s="46"/>
      <c r="AF490" s="46"/>
      <c r="AG490" s="46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</row>
    <row r="491" spans="1:51" ht="15" customHeight="1">
      <c r="A491" s="44"/>
      <c r="B491" s="45"/>
      <c r="C491" s="45"/>
      <c r="D491" s="45"/>
      <c r="E491" s="45"/>
      <c r="F491" s="45"/>
      <c r="G491" s="46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6"/>
      <c r="AE491" s="46"/>
      <c r="AF491" s="46"/>
      <c r="AG491" s="46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</row>
    <row r="492" spans="1:51" ht="15" customHeight="1">
      <c r="A492" s="44"/>
      <c r="B492" s="45"/>
      <c r="C492" s="45"/>
      <c r="D492" s="45"/>
      <c r="E492" s="45"/>
      <c r="F492" s="45"/>
      <c r="G492" s="46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6"/>
      <c r="AE492" s="46"/>
      <c r="AF492" s="46"/>
      <c r="AG492" s="46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</row>
    <row r="493" spans="1:51" ht="15" customHeight="1">
      <c r="A493" s="44"/>
      <c r="B493" s="45"/>
      <c r="C493" s="45"/>
      <c r="D493" s="45"/>
      <c r="E493" s="45"/>
      <c r="F493" s="45"/>
      <c r="G493" s="46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6"/>
      <c r="AE493" s="46"/>
      <c r="AF493" s="46"/>
      <c r="AG493" s="46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</row>
    <row r="494" spans="1:51" ht="15" customHeight="1">
      <c r="A494" s="44"/>
      <c r="B494" s="45"/>
      <c r="C494" s="45"/>
      <c r="D494" s="45"/>
      <c r="E494" s="45"/>
      <c r="F494" s="45"/>
      <c r="G494" s="46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6"/>
      <c r="AE494" s="46"/>
      <c r="AF494" s="46"/>
      <c r="AG494" s="46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</row>
    <row r="495" spans="1:51" ht="15" customHeight="1">
      <c r="A495" s="44"/>
      <c r="B495" s="45"/>
      <c r="C495" s="45"/>
      <c r="D495" s="45"/>
      <c r="E495" s="45"/>
      <c r="F495" s="45"/>
      <c r="G495" s="46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6"/>
      <c r="AE495" s="46"/>
      <c r="AF495" s="46"/>
      <c r="AG495" s="46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</row>
    <row r="496" spans="1:51" ht="15" customHeight="1">
      <c r="A496" s="44"/>
      <c r="B496" s="45"/>
      <c r="C496" s="45"/>
      <c r="D496" s="45"/>
      <c r="E496" s="45"/>
      <c r="F496" s="45"/>
      <c r="G496" s="46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6"/>
      <c r="AE496" s="46"/>
      <c r="AF496" s="46"/>
      <c r="AG496" s="46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</row>
    <row r="497" spans="1:51" ht="15" customHeight="1">
      <c r="A497" s="44"/>
      <c r="B497" s="45"/>
      <c r="C497" s="45"/>
      <c r="D497" s="45"/>
      <c r="E497" s="45"/>
      <c r="F497" s="45"/>
      <c r="G497" s="46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6"/>
      <c r="AE497" s="46"/>
      <c r="AF497" s="46"/>
      <c r="AG497" s="46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</row>
    <row r="498" spans="1:51" ht="15" customHeight="1">
      <c r="A498" s="44"/>
      <c r="B498" s="45"/>
      <c r="C498" s="45"/>
      <c r="D498" s="45"/>
      <c r="E498" s="45"/>
      <c r="F498" s="45"/>
      <c r="G498" s="46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6"/>
      <c r="AE498" s="46"/>
      <c r="AF498" s="46"/>
      <c r="AG498" s="46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</row>
    <row r="499" spans="1:51" ht="15" customHeight="1">
      <c r="A499" s="44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6"/>
      <c r="AE499" s="46"/>
      <c r="AF499" s="46"/>
      <c r="AG499" s="46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</row>
    <row r="500" spans="1:51" ht="15" customHeight="1">
      <c r="A500" s="44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6"/>
      <c r="AE500" s="46"/>
      <c r="AF500" s="46"/>
      <c r="AG500" s="46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</row>
    <row r="501" spans="1:51" ht="15" customHeight="1">
      <c r="A501" s="44"/>
      <c r="B501" s="45"/>
      <c r="C501" s="45"/>
      <c r="D501" s="45"/>
      <c r="E501" s="45"/>
      <c r="F501" s="45"/>
      <c r="G501" s="46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6"/>
      <c r="AE501" s="46"/>
      <c r="AF501" s="46"/>
      <c r="AG501" s="46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</row>
    <row r="502" spans="1:51" ht="15" customHeight="1">
      <c r="A502" s="44"/>
      <c r="B502" s="45"/>
      <c r="C502" s="45"/>
      <c r="D502" s="45"/>
      <c r="E502" s="45"/>
      <c r="F502" s="45"/>
      <c r="G502" s="46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6"/>
      <c r="AE502" s="46"/>
      <c r="AF502" s="46"/>
      <c r="AG502" s="46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</row>
    <row r="503" spans="1:51" ht="15" customHeight="1">
      <c r="A503" s="44"/>
      <c r="B503" s="45"/>
      <c r="C503" s="45"/>
      <c r="D503" s="45"/>
      <c r="E503" s="45"/>
      <c r="F503" s="45"/>
      <c r="G503" s="46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6"/>
      <c r="AE503" s="46"/>
      <c r="AF503" s="46"/>
      <c r="AG503" s="46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</row>
    <row r="504" spans="1:51" ht="15" customHeight="1">
      <c r="A504" s="44"/>
      <c r="B504" s="45"/>
      <c r="C504" s="45"/>
      <c r="D504" s="45"/>
      <c r="E504" s="45"/>
      <c r="F504" s="45"/>
      <c r="G504" s="46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6"/>
      <c r="AE504" s="46"/>
      <c r="AF504" s="46"/>
      <c r="AG504" s="46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</row>
    <row r="505" spans="1:51" ht="15" customHeight="1">
      <c r="A505" s="44"/>
      <c r="B505" s="45"/>
      <c r="C505" s="45"/>
      <c r="D505" s="45"/>
      <c r="E505" s="45"/>
      <c r="F505" s="45"/>
      <c r="G505" s="46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6"/>
      <c r="AE505" s="46"/>
      <c r="AF505" s="46"/>
      <c r="AG505" s="46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</row>
    <row r="506" spans="1:51" ht="15" customHeight="1">
      <c r="A506" s="44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6"/>
      <c r="AE506" s="46"/>
      <c r="AF506" s="46"/>
      <c r="AG506" s="46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</row>
    <row r="507" spans="1:51" ht="15" customHeight="1">
      <c r="A507" s="44"/>
      <c r="B507" s="45"/>
      <c r="C507" s="45"/>
      <c r="D507" s="45"/>
      <c r="E507" s="45"/>
      <c r="F507" s="45"/>
      <c r="G507" s="46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6"/>
      <c r="AE507" s="46"/>
      <c r="AF507" s="46"/>
      <c r="AG507" s="46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</row>
    <row r="508" spans="1:51" ht="15" customHeight="1">
      <c r="A508" s="44"/>
      <c r="B508" s="45"/>
      <c r="C508" s="45"/>
      <c r="D508" s="45"/>
      <c r="E508" s="45"/>
      <c r="F508" s="45"/>
      <c r="G508" s="46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6"/>
      <c r="AE508" s="46"/>
      <c r="AF508" s="46"/>
      <c r="AG508" s="46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</row>
    <row r="509" spans="1:51" ht="15" customHeight="1">
      <c r="A509" s="44"/>
      <c r="B509" s="45"/>
      <c r="C509" s="45"/>
      <c r="D509" s="45"/>
      <c r="E509" s="45"/>
      <c r="F509" s="45"/>
      <c r="G509" s="46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6"/>
      <c r="AE509" s="46"/>
      <c r="AF509" s="46"/>
      <c r="AG509" s="46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</row>
    <row r="510" spans="1:51" ht="15" customHeight="1">
      <c r="A510" s="44"/>
      <c r="B510" s="45"/>
      <c r="C510" s="45"/>
      <c r="D510" s="45"/>
      <c r="E510" s="45"/>
      <c r="F510" s="45"/>
      <c r="G510" s="46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6"/>
      <c r="AE510" s="46"/>
      <c r="AF510" s="46"/>
      <c r="AG510" s="46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</row>
    <row r="511" spans="1:51" ht="15" customHeight="1">
      <c r="A511" s="44"/>
      <c r="B511" s="45"/>
      <c r="C511" s="45"/>
      <c r="D511" s="45"/>
      <c r="E511" s="45"/>
      <c r="F511" s="45"/>
      <c r="G511" s="46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6"/>
      <c r="AE511" s="46"/>
      <c r="AF511" s="46"/>
      <c r="AG511" s="46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</row>
    <row r="512" spans="1:51" ht="15" customHeight="1">
      <c r="A512" s="44"/>
      <c r="B512" s="45"/>
      <c r="C512" s="45"/>
      <c r="D512" s="45"/>
      <c r="E512" s="45"/>
      <c r="F512" s="45"/>
      <c r="G512" s="46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6"/>
      <c r="AE512" s="46"/>
      <c r="AF512" s="46"/>
      <c r="AG512" s="46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</row>
    <row r="513" spans="1:51" ht="15" customHeight="1">
      <c r="A513" s="44"/>
      <c r="B513" s="45"/>
      <c r="C513" s="45"/>
      <c r="D513" s="45"/>
      <c r="E513" s="45"/>
      <c r="F513" s="45"/>
      <c r="G513" s="46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6"/>
      <c r="AE513" s="46"/>
      <c r="AF513" s="46"/>
      <c r="AG513" s="46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</row>
    <row r="514" spans="1:51" ht="15" customHeight="1">
      <c r="A514" s="44"/>
      <c r="B514" s="45"/>
      <c r="C514" s="45"/>
      <c r="D514" s="45"/>
      <c r="E514" s="45"/>
      <c r="F514" s="45"/>
      <c r="G514" s="46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6"/>
      <c r="AE514" s="46"/>
      <c r="AF514" s="46"/>
      <c r="AG514" s="46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</row>
    <row r="515" spans="1:51" ht="15" customHeight="1">
      <c r="A515" s="44"/>
      <c r="B515" s="45"/>
      <c r="C515" s="45"/>
      <c r="D515" s="45"/>
      <c r="E515" s="45"/>
      <c r="F515" s="45"/>
      <c r="G515" s="46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6"/>
      <c r="AE515" s="46"/>
      <c r="AF515" s="46"/>
      <c r="AG515" s="46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</row>
    <row r="516" spans="1:51" ht="15" customHeight="1">
      <c r="A516" s="44"/>
      <c r="B516" s="45"/>
      <c r="C516" s="45"/>
      <c r="D516" s="45"/>
      <c r="E516" s="45"/>
      <c r="F516" s="45"/>
      <c r="G516" s="46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6"/>
      <c r="AE516" s="46"/>
      <c r="AF516" s="46"/>
      <c r="AG516" s="46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</row>
    <row r="517" spans="1:51" ht="15" customHeight="1">
      <c r="A517" s="44"/>
      <c r="B517" s="45"/>
      <c r="C517" s="45"/>
      <c r="D517" s="45"/>
      <c r="E517" s="45"/>
      <c r="F517" s="45"/>
      <c r="G517" s="46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6"/>
      <c r="AE517" s="46"/>
      <c r="AF517" s="46"/>
      <c r="AG517" s="46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</row>
    <row r="518" spans="1:51" ht="15" customHeight="1">
      <c r="A518" s="44"/>
      <c r="B518" s="45"/>
      <c r="C518" s="45"/>
      <c r="D518" s="45"/>
      <c r="E518" s="45"/>
      <c r="F518" s="45"/>
      <c r="G518" s="46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6"/>
      <c r="AE518" s="46"/>
      <c r="AF518" s="46"/>
      <c r="AG518" s="46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</row>
    <row r="519" spans="1:51" ht="15" customHeight="1">
      <c r="A519" s="44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6"/>
      <c r="AE519" s="46"/>
      <c r="AF519" s="46"/>
      <c r="AG519" s="46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</row>
    <row r="520" spans="1:51" ht="15" customHeight="1">
      <c r="A520" s="44"/>
      <c r="B520" s="45"/>
      <c r="C520" s="45"/>
      <c r="D520" s="45"/>
      <c r="E520" s="45"/>
      <c r="F520" s="45"/>
      <c r="G520" s="46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6"/>
      <c r="AE520" s="46"/>
      <c r="AF520" s="46"/>
      <c r="AG520" s="46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</row>
    <row r="521" spans="1:51" ht="15" customHeight="1">
      <c r="A521" s="44"/>
      <c r="B521" s="45"/>
      <c r="C521" s="45"/>
      <c r="D521" s="45"/>
      <c r="E521" s="45"/>
      <c r="F521" s="45"/>
      <c r="G521" s="46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6"/>
      <c r="AE521" s="46"/>
      <c r="AF521" s="46"/>
      <c r="AG521" s="46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</row>
    <row r="522" spans="1:51" ht="15" customHeight="1">
      <c r="A522" s="44"/>
      <c r="B522" s="45"/>
      <c r="C522" s="45"/>
      <c r="D522" s="45"/>
      <c r="E522" s="45"/>
      <c r="F522" s="45"/>
      <c r="G522" s="46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6"/>
      <c r="AE522" s="46"/>
      <c r="AF522" s="46"/>
      <c r="AG522" s="46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</row>
    <row r="523" spans="1:51" ht="15" customHeight="1">
      <c r="A523" s="44"/>
      <c r="B523" s="45"/>
      <c r="C523" s="45"/>
      <c r="D523" s="45"/>
      <c r="E523" s="45"/>
      <c r="F523" s="45"/>
      <c r="G523" s="46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6"/>
      <c r="AE523" s="46"/>
      <c r="AF523" s="46"/>
      <c r="AG523" s="46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</row>
    <row r="524" spans="1:51" ht="15" customHeight="1">
      <c r="A524" s="44"/>
      <c r="B524" s="45"/>
      <c r="C524" s="45"/>
      <c r="D524" s="45"/>
      <c r="E524" s="45"/>
      <c r="F524" s="45"/>
      <c r="G524" s="46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6"/>
      <c r="AE524" s="46"/>
      <c r="AF524" s="46"/>
      <c r="AG524" s="46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</row>
    <row r="525" spans="1:51" ht="15" customHeight="1">
      <c r="A525" s="44"/>
      <c r="B525" s="45"/>
      <c r="C525" s="45"/>
      <c r="D525" s="45"/>
      <c r="E525" s="45"/>
      <c r="F525" s="45"/>
      <c r="G525" s="46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6"/>
      <c r="AE525" s="46"/>
      <c r="AF525" s="46"/>
      <c r="AG525" s="46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</row>
    <row r="526" spans="1:51" ht="15" customHeight="1">
      <c r="A526" s="44"/>
      <c r="B526" s="45"/>
      <c r="C526" s="45"/>
      <c r="D526" s="45"/>
      <c r="E526" s="45"/>
      <c r="F526" s="45"/>
      <c r="G526" s="46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6"/>
      <c r="AE526" s="46"/>
      <c r="AF526" s="46"/>
      <c r="AG526" s="46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</row>
    <row r="527" spans="1:51" ht="15" customHeight="1">
      <c r="A527" s="44"/>
      <c r="B527" s="45"/>
      <c r="C527" s="45"/>
      <c r="D527" s="45"/>
      <c r="E527" s="45"/>
      <c r="F527" s="45"/>
      <c r="G527" s="46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6"/>
      <c r="AE527" s="46"/>
      <c r="AF527" s="46"/>
      <c r="AG527" s="46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</row>
    <row r="528" spans="1:51" ht="15" customHeight="1">
      <c r="A528" s="44"/>
      <c r="B528" s="45"/>
      <c r="C528" s="45"/>
      <c r="D528" s="45"/>
      <c r="E528" s="45"/>
      <c r="F528" s="45"/>
      <c r="G528" s="46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6"/>
      <c r="AE528" s="46"/>
      <c r="AF528" s="46"/>
      <c r="AG528" s="46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</row>
    <row r="529" spans="1:51" ht="15" customHeight="1">
      <c r="A529" s="44"/>
      <c r="B529" s="45"/>
      <c r="C529" s="45"/>
      <c r="D529" s="45"/>
      <c r="E529" s="45"/>
      <c r="F529" s="45"/>
      <c r="G529" s="46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6"/>
      <c r="AE529" s="46"/>
      <c r="AF529" s="46"/>
      <c r="AG529" s="46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</row>
    <row r="530" spans="1:51" ht="15" customHeight="1">
      <c r="A530" s="44"/>
      <c r="B530" s="45"/>
      <c r="C530" s="45"/>
      <c r="D530" s="45"/>
      <c r="E530" s="45"/>
      <c r="F530" s="45"/>
      <c r="G530" s="46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6"/>
      <c r="AE530" s="46"/>
      <c r="AF530" s="46"/>
      <c r="AG530" s="46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</row>
    <row r="531" spans="1:51" ht="15" customHeight="1">
      <c r="A531" s="44"/>
      <c r="B531" s="45"/>
      <c r="C531" s="45"/>
      <c r="D531" s="45"/>
      <c r="E531" s="45"/>
      <c r="F531" s="45"/>
      <c r="G531" s="46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6"/>
      <c r="AE531" s="46"/>
      <c r="AF531" s="46"/>
      <c r="AG531" s="46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</row>
    <row r="532" spans="1:51" ht="15" customHeight="1">
      <c r="A532" s="44"/>
      <c r="B532" s="45"/>
      <c r="C532" s="45"/>
      <c r="D532" s="45"/>
      <c r="E532" s="45"/>
      <c r="F532" s="45"/>
      <c r="G532" s="46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6"/>
      <c r="AE532" s="46"/>
      <c r="AF532" s="46"/>
      <c r="AG532" s="46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</row>
    <row r="533" spans="1:51" ht="15" customHeight="1">
      <c r="A533" s="44"/>
      <c r="B533" s="45"/>
      <c r="C533" s="45"/>
      <c r="D533" s="45"/>
      <c r="E533" s="45"/>
      <c r="F533" s="45"/>
      <c r="G533" s="46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6"/>
      <c r="AE533" s="46"/>
      <c r="AF533" s="46"/>
      <c r="AG533" s="46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</row>
    <row r="534" spans="1:51" ht="15" customHeight="1">
      <c r="A534" s="44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6"/>
      <c r="AE534" s="46"/>
      <c r="AF534" s="46"/>
      <c r="AG534" s="46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</row>
    <row r="535" spans="1:51" ht="15" customHeight="1">
      <c r="A535" s="44"/>
      <c r="B535" s="45"/>
      <c r="C535" s="45"/>
      <c r="D535" s="45"/>
      <c r="E535" s="45"/>
      <c r="F535" s="45"/>
      <c r="G535" s="46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6"/>
      <c r="AE535" s="46"/>
      <c r="AF535" s="46"/>
      <c r="AG535" s="46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</row>
    <row r="536" spans="1:51" ht="15" customHeight="1">
      <c r="A536" s="44"/>
      <c r="B536" s="45"/>
      <c r="C536" s="45"/>
      <c r="D536" s="45"/>
      <c r="E536" s="45"/>
      <c r="F536" s="45"/>
      <c r="G536" s="46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6"/>
      <c r="AE536" s="46"/>
      <c r="AF536" s="46"/>
      <c r="AG536" s="46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</row>
    <row r="537" spans="1:51" ht="15" customHeight="1">
      <c r="A537" s="44"/>
      <c r="B537" s="45"/>
      <c r="C537" s="45"/>
      <c r="D537" s="45"/>
      <c r="E537" s="45"/>
      <c r="F537" s="45"/>
      <c r="G537" s="46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6"/>
      <c r="AE537" s="46"/>
      <c r="AF537" s="46"/>
      <c r="AG537" s="46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</row>
    <row r="538" spans="1:51" ht="15" customHeight="1">
      <c r="A538" s="44"/>
      <c r="B538" s="45"/>
      <c r="C538" s="45"/>
      <c r="D538" s="45"/>
      <c r="E538" s="45"/>
      <c r="F538" s="45"/>
      <c r="G538" s="46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6"/>
      <c r="AE538" s="46"/>
      <c r="AF538" s="46"/>
      <c r="AG538" s="46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</row>
    <row r="539" spans="1:51" ht="15" customHeight="1">
      <c r="A539" s="44"/>
      <c r="B539" s="45"/>
      <c r="C539" s="45"/>
      <c r="D539" s="45"/>
      <c r="E539" s="45"/>
      <c r="F539" s="45"/>
      <c r="G539" s="46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6"/>
      <c r="AE539" s="46"/>
      <c r="AF539" s="46"/>
      <c r="AG539" s="46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</row>
    <row r="540" spans="1:51" ht="15" customHeight="1">
      <c r="A540" s="44"/>
      <c r="B540" s="45"/>
      <c r="C540" s="45"/>
      <c r="D540" s="45"/>
      <c r="E540" s="45"/>
      <c r="F540" s="45"/>
      <c r="G540" s="46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6"/>
      <c r="AE540" s="46"/>
      <c r="AF540" s="46"/>
      <c r="AG540" s="46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</row>
    <row r="541" spans="1:51" ht="15" customHeight="1">
      <c r="A541" s="44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6"/>
      <c r="AE541" s="46"/>
      <c r="AF541" s="46"/>
      <c r="AG541" s="46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</row>
    <row r="542" spans="1:51" ht="15" customHeight="1">
      <c r="A542" s="44"/>
      <c r="B542" s="45"/>
      <c r="C542" s="45"/>
      <c r="D542" s="45"/>
      <c r="E542" s="45"/>
      <c r="F542" s="45"/>
      <c r="G542" s="46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6"/>
      <c r="AE542" s="46"/>
      <c r="AF542" s="46"/>
      <c r="AG542" s="46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</row>
    <row r="543" spans="1:51" ht="15" customHeight="1">
      <c r="A543" s="44"/>
      <c r="B543" s="45"/>
      <c r="C543" s="45"/>
      <c r="D543" s="45"/>
      <c r="E543" s="45"/>
      <c r="F543" s="45"/>
      <c r="G543" s="46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6"/>
      <c r="AE543" s="46"/>
      <c r="AF543" s="46"/>
      <c r="AG543" s="46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</row>
    <row r="544" spans="1:51" ht="15" customHeight="1">
      <c r="A544" s="44"/>
      <c r="B544" s="45"/>
      <c r="C544" s="45"/>
      <c r="D544" s="45"/>
      <c r="E544" s="45"/>
      <c r="F544" s="45"/>
      <c r="G544" s="46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6"/>
      <c r="AE544" s="46"/>
      <c r="AF544" s="46"/>
      <c r="AG544" s="46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</row>
    <row r="545" spans="1:51" ht="15" customHeight="1">
      <c r="A545" s="44"/>
      <c r="B545" s="45"/>
      <c r="C545" s="45"/>
      <c r="D545" s="45"/>
      <c r="E545" s="45"/>
      <c r="F545" s="45"/>
      <c r="G545" s="46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6"/>
      <c r="AE545" s="46"/>
      <c r="AF545" s="46"/>
      <c r="AG545" s="46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</row>
    <row r="546" spans="1:51" ht="15" customHeight="1">
      <c r="A546" s="44"/>
      <c r="B546" s="45"/>
      <c r="C546" s="45"/>
      <c r="D546" s="45"/>
      <c r="E546" s="45"/>
      <c r="F546" s="45"/>
      <c r="G546" s="46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6"/>
      <c r="AE546" s="46"/>
      <c r="AF546" s="46"/>
      <c r="AG546" s="46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</row>
    <row r="547" spans="1:51" ht="15" customHeight="1">
      <c r="A547" s="44"/>
      <c r="B547" s="45"/>
      <c r="C547" s="45"/>
      <c r="D547" s="45"/>
      <c r="E547" s="45"/>
      <c r="F547" s="45"/>
      <c r="G547" s="46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6"/>
      <c r="AE547" s="46"/>
      <c r="AF547" s="46"/>
      <c r="AG547" s="46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</row>
    <row r="548" spans="1:51" ht="15" customHeight="1">
      <c r="A548" s="44"/>
      <c r="B548" s="45"/>
      <c r="C548" s="45"/>
      <c r="D548" s="45"/>
      <c r="E548" s="45"/>
      <c r="F548" s="45"/>
      <c r="G548" s="46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6"/>
      <c r="AE548" s="46"/>
      <c r="AF548" s="46"/>
      <c r="AG548" s="46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</row>
    <row r="549" spans="1:51" ht="15" customHeight="1">
      <c r="A549" s="44"/>
      <c r="B549" s="45"/>
      <c r="C549" s="45"/>
      <c r="D549" s="45"/>
      <c r="E549" s="45"/>
      <c r="F549" s="45"/>
      <c r="G549" s="46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6"/>
      <c r="AE549" s="46"/>
      <c r="AF549" s="46"/>
      <c r="AG549" s="46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</row>
    <row r="550" spans="1:51" ht="15" customHeight="1">
      <c r="A550" s="44"/>
      <c r="B550" s="45"/>
      <c r="C550" s="45"/>
      <c r="D550" s="45"/>
      <c r="E550" s="45"/>
      <c r="F550" s="45"/>
      <c r="G550" s="46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6"/>
      <c r="AE550" s="46"/>
      <c r="AF550" s="46"/>
      <c r="AG550" s="46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</row>
    <row r="551" spans="1:51" ht="15" customHeight="1">
      <c r="A551" s="44"/>
      <c r="B551" s="45"/>
      <c r="C551" s="45"/>
      <c r="D551" s="45"/>
      <c r="E551" s="45"/>
      <c r="F551" s="45"/>
      <c r="G551" s="46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6"/>
      <c r="AE551" s="46"/>
      <c r="AF551" s="46"/>
      <c r="AG551" s="46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</row>
    <row r="552" spans="1:51" ht="15" customHeight="1">
      <c r="A552" s="44"/>
      <c r="B552" s="45"/>
      <c r="C552" s="45"/>
      <c r="D552" s="45"/>
      <c r="E552" s="45"/>
      <c r="F552" s="45"/>
      <c r="G552" s="46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6"/>
      <c r="AE552" s="46"/>
      <c r="AF552" s="46"/>
      <c r="AG552" s="46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</row>
    <row r="553" spans="1:51" ht="15" customHeight="1">
      <c r="A553" s="44"/>
      <c r="B553" s="45"/>
      <c r="C553" s="45"/>
      <c r="D553" s="45"/>
      <c r="E553" s="45"/>
      <c r="F553" s="45"/>
      <c r="G553" s="46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6"/>
      <c r="AE553" s="46"/>
      <c r="AF553" s="46"/>
      <c r="AG553" s="46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</row>
    <row r="554" spans="1:51" ht="15" customHeight="1">
      <c r="A554" s="44"/>
      <c r="B554" s="45"/>
      <c r="C554" s="45"/>
      <c r="D554" s="45"/>
      <c r="E554" s="45"/>
      <c r="F554" s="45"/>
      <c r="G554" s="46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6"/>
      <c r="AE554" s="46"/>
      <c r="AF554" s="46"/>
      <c r="AG554" s="46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</row>
    <row r="555" spans="1:51" ht="15" customHeight="1">
      <c r="A555" s="44"/>
      <c r="B555" s="45"/>
      <c r="C555" s="45"/>
      <c r="D555" s="45"/>
      <c r="E555" s="45"/>
      <c r="F555" s="45"/>
      <c r="G555" s="46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6"/>
      <c r="AE555" s="46"/>
      <c r="AF555" s="46"/>
      <c r="AG555" s="46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</row>
    <row r="556" spans="1:51" ht="15" customHeight="1">
      <c r="A556" s="44"/>
      <c r="B556" s="45"/>
      <c r="C556" s="45"/>
      <c r="D556" s="45"/>
      <c r="E556" s="45"/>
      <c r="F556" s="45"/>
      <c r="G556" s="46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6"/>
      <c r="AE556" s="46"/>
      <c r="AF556" s="46"/>
      <c r="AG556" s="46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</row>
    <row r="557" spans="1:51" ht="15" customHeight="1">
      <c r="A557" s="44"/>
      <c r="B557" s="45"/>
      <c r="C557" s="45"/>
      <c r="D557" s="45"/>
      <c r="E557" s="45"/>
      <c r="F557" s="45"/>
      <c r="G557" s="46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6"/>
      <c r="AE557" s="46"/>
      <c r="AF557" s="46"/>
      <c r="AG557" s="46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</row>
    <row r="558" spans="1:51" ht="15" customHeight="1">
      <c r="A558" s="44"/>
      <c r="B558" s="45"/>
      <c r="C558" s="45"/>
      <c r="D558" s="45"/>
      <c r="E558" s="45"/>
      <c r="F558" s="45"/>
      <c r="G558" s="46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6"/>
      <c r="AE558" s="46"/>
      <c r="AF558" s="46"/>
      <c r="AG558" s="46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</row>
    <row r="559" spans="1:51" ht="13.5" customHeight="1">
      <c r="A559" s="44"/>
      <c r="B559" s="45"/>
      <c r="C559" s="45"/>
      <c r="D559" s="45"/>
      <c r="E559" s="45"/>
      <c r="F559" s="45"/>
      <c r="G559" s="46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6"/>
      <c r="AE559" s="46"/>
      <c r="AF559" s="46"/>
      <c r="AG559" s="46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</row>
    <row r="560" spans="1:51" ht="13.5" customHeight="1">
      <c r="A560" s="44"/>
      <c r="B560" s="45"/>
      <c r="C560" s="45"/>
      <c r="D560" s="45"/>
      <c r="E560" s="45"/>
      <c r="F560" s="45"/>
      <c r="G560" s="46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6"/>
      <c r="AE560" s="46"/>
      <c r="AF560" s="46"/>
      <c r="AG560" s="46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</row>
    <row r="561" spans="1:51" ht="14.25" customHeight="1">
      <c r="A561" s="44"/>
      <c r="B561" s="45"/>
      <c r="C561" s="45"/>
      <c r="D561" s="45"/>
      <c r="E561" s="45"/>
      <c r="F561" s="45"/>
      <c r="G561" s="46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6"/>
      <c r="AE561" s="46"/>
      <c r="AF561" s="46"/>
      <c r="AG561" s="46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</row>
    <row r="562" spans="1:51" ht="14.25" customHeight="1">
      <c r="A562" s="44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6"/>
      <c r="AE562" s="46"/>
      <c r="AF562" s="46"/>
      <c r="AG562" s="46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</row>
    <row r="563" spans="1:51" ht="15" customHeight="1">
      <c r="A563" s="44"/>
      <c r="B563" s="45"/>
      <c r="C563" s="45"/>
      <c r="D563" s="45"/>
      <c r="E563" s="45"/>
      <c r="F563" s="45"/>
      <c r="G563" s="46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6"/>
      <c r="AE563" s="46"/>
      <c r="AF563" s="46"/>
      <c r="AG563" s="46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</row>
    <row r="564" spans="1:51" ht="12.75" customHeight="1">
      <c r="A564" s="44"/>
      <c r="B564" s="45"/>
      <c r="C564" s="45"/>
      <c r="D564" s="45"/>
      <c r="E564" s="45"/>
      <c r="F564" s="45"/>
      <c r="G564" s="46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6"/>
      <c r="AE564" s="46"/>
      <c r="AF564" s="46"/>
      <c r="AG564" s="46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</row>
    <row r="565" spans="1:51" ht="13.5" customHeight="1">
      <c r="A565" s="44"/>
      <c r="B565" s="45"/>
      <c r="C565" s="45"/>
      <c r="D565" s="45"/>
      <c r="E565" s="45"/>
      <c r="F565" s="45"/>
      <c r="G565" s="46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6"/>
      <c r="AE565" s="46"/>
      <c r="AF565" s="46"/>
      <c r="AG565" s="46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</row>
    <row r="566" spans="1:51" ht="15" customHeight="1">
      <c r="A566" s="44"/>
      <c r="B566" s="45"/>
      <c r="C566" s="45"/>
      <c r="D566" s="45"/>
      <c r="E566" s="45"/>
      <c r="F566" s="45"/>
      <c r="G566" s="46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6"/>
      <c r="AE566" s="46"/>
      <c r="AF566" s="46"/>
      <c r="AG566" s="46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</row>
    <row r="567" spans="1:51" ht="12" customHeight="1">
      <c r="A567" s="44"/>
      <c r="B567" s="45"/>
      <c r="C567" s="45"/>
      <c r="D567" s="45"/>
      <c r="E567" s="45"/>
      <c r="F567" s="45"/>
      <c r="G567" s="46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6"/>
      <c r="AE567" s="46"/>
      <c r="AF567" s="46"/>
      <c r="AG567" s="46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</row>
    <row r="568" spans="1:51" ht="15" customHeight="1">
      <c r="A568" s="44"/>
      <c r="B568" s="45"/>
      <c r="C568" s="45"/>
      <c r="D568" s="45"/>
      <c r="E568" s="45"/>
      <c r="F568" s="45"/>
      <c r="G568" s="46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6"/>
      <c r="AE568" s="46"/>
      <c r="AF568" s="46"/>
      <c r="AG568" s="46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</row>
    <row r="569" spans="1:51" ht="14.25" customHeight="1">
      <c r="A569" s="44"/>
      <c r="B569" s="45"/>
      <c r="C569" s="45"/>
      <c r="D569" s="45"/>
      <c r="E569" s="45"/>
      <c r="F569" s="45"/>
      <c r="G569" s="46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6"/>
      <c r="AE569" s="46"/>
      <c r="AF569" s="46"/>
      <c r="AG569" s="46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</row>
    <row r="570" spans="1:51" ht="12.75" customHeight="1">
      <c r="A570" s="44"/>
      <c r="B570" s="45"/>
      <c r="C570" s="45"/>
      <c r="D570" s="45"/>
      <c r="E570" s="45"/>
      <c r="F570" s="45"/>
      <c r="G570" s="46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6"/>
      <c r="AE570" s="46"/>
      <c r="AF570" s="46"/>
      <c r="AG570" s="46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</row>
    <row r="571" spans="1:51" ht="17.25" customHeight="1">
      <c r="A571" s="44"/>
      <c r="B571" s="45"/>
      <c r="C571" s="45"/>
      <c r="D571" s="45"/>
      <c r="E571" s="45"/>
      <c r="F571" s="45"/>
      <c r="G571" s="46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6"/>
      <c r="AE571" s="46"/>
      <c r="AF571" s="46"/>
      <c r="AG571" s="46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</row>
    <row r="572" spans="1:51" ht="13.5" customHeight="1">
      <c r="A572" s="44"/>
      <c r="B572" s="45"/>
      <c r="C572" s="45"/>
      <c r="D572" s="45"/>
      <c r="E572" s="45"/>
      <c r="F572" s="45"/>
      <c r="G572" s="46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6"/>
      <c r="AE572" s="46"/>
      <c r="AF572" s="46"/>
      <c r="AG572" s="46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</row>
    <row r="573" spans="1:51" ht="15.75" customHeight="1">
      <c r="A573" s="44"/>
      <c r="B573" s="45"/>
      <c r="C573" s="45"/>
      <c r="D573" s="45"/>
      <c r="E573" s="45"/>
      <c r="F573" s="45"/>
      <c r="G573" s="46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6"/>
      <c r="AE573" s="46"/>
      <c r="AF573" s="46"/>
      <c r="AG573" s="46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</row>
    <row r="574" spans="1:51">
      <c r="A574" s="44"/>
      <c r="B574" s="45"/>
      <c r="C574" s="45"/>
      <c r="D574" s="45"/>
      <c r="E574" s="45"/>
      <c r="F574" s="45"/>
      <c r="G574" s="46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6"/>
      <c r="AE574" s="46"/>
      <c r="AF574" s="46"/>
      <c r="AG574" s="46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</row>
    <row r="575" spans="1:51" ht="14.25" customHeight="1">
      <c r="A575" s="44"/>
      <c r="B575" s="45"/>
      <c r="C575" s="45"/>
      <c r="D575" s="45"/>
      <c r="E575" s="45"/>
      <c r="F575" s="45"/>
      <c r="G575" s="46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6"/>
      <c r="AE575" s="46"/>
      <c r="AF575" s="46"/>
      <c r="AG575" s="46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</row>
    <row r="576" spans="1:51" ht="17.25" customHeight="1">
      <c r="A576" s="44"/>
      <c r="B576" s="45"/>
      <c r="C576" s="45"/>
      <c r="D576" s="45"/>
      <c r="E576" s="45"/>
      <c r="F576" s="45"/>
      <c r="G576" s="46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6"/>
      <c r="AE576" s="46"/>
      <c r="AF576" s="46"/>
      <c r="AG576" s="46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</row>
    <row r="577" spans="1:51" ht="19.5" customHeight="1">
      <c r="A577" s="44"/>
      <c r="B577" s="45"/>
      <c r="C577" s="45"/>
      <c r="D577" s="45"/>
      <c r="E577" s="45"/>
      <c r="F577" s="45"/>
      <c r="G577" s="46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6"/>
      <c r="AE577" s="46"/>
      <c r="AF577" s="46"/>
      <c r="AG577" s="46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</row>
    <row r="578" spans="1:51" ht="20.25" customHeight="1">
      <c r="A578" s="44"/>
      <c r="B578" s="45"/>
      <c r="C578" s="45"/>
      <c r="D578" s="45"/>
      <c r="E578" s="45"/>
      <c r="F578" s="45"/>
      <c r="G578" s="46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6"/>
      <c r="AE578" s="46"/>
      <c r="AF578" s="46"/>
      <c r="AG578" s="46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</row>
    <row r="579" spans="1:51" ht="15.75" customHeight="1">
      <c r="A579" s="44"/>
      <c r="B579" s="45"/>
      <c r="C579" s="45"/>
      <c r="D579" s="45"/>
      <c r="E579" s="45"/>
      <c r="F579" s="45"/>
      <c r="G579" s="46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6"/>
      <c r="AE579" s="46"/>
      <c r="AF579" s="46"/>
      <c r="AG579" s="46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</row>
    <row r="580" spans="1:51" ht="17.25" customHeight="1">
      <c r="A580" s="44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6"/>
      <c r="AE580" s="46"/>
      <c r="AF580" s="46"/>
      <c r="AG580" s="46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</row>
    <row r="581" spans="1:51" ht="16.5" customHeight="1">
      <c r="A581" s="44"/>
      <c r="B581" s="45"/>
      <c r="C581" s="45"/>
      <c r="D581" s="45"/>
      <c r="E581" s="45"/>
      <c r="F581" s="45"/>
      <c r="G581" s="46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6"/>
      <c r="AE581" s="46"/>
      <c r="AF581" s="46"/>
      <c r="AG581" s="46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</row>
    <row r="582" spans="1:51" ht="22.5" customHeight="1">
      <c r="A582" s="44"/>
      <c r="B582" s="45"/>
      <c r="C582" s="45"/>
      <c r="D582" s="45"/>
      <c r="E582" s="45"/>
      <c r="F582" s="45"/>
      <c r="G582" s="46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6"/>
      <c r="AE582" s="46"/>
      <c r="AF582" s="46"/>
      <c r="AG582" s="46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</row>
    <row r="583" spans="1:51" ht="130.5" customHeight="1">
      <c r="A583" s="44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6"/>
      <c r="AE583" s="46"/>
      <c r="AF583" s="46"/>
      <c r="AG583" s="46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</row>
    <row r="584" spans="1:51" ht="15" customHeight="1">
      <c r="A584" s="44"/>
      <c r="B584" s="45"/>
      <c r="C584" s="45"/>
      <c r="D584" s="45"/>
      <c r="E584" s="45"/>
      <c r="F584" s="45"/>
      <c r="G584" s="46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6"/>
      <c r="AE584" s="46"/>
      <c r="AF584" s="46"/>
      <c r="AG584" s="46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</row>
    <row r="585" spans="1:51" ht="15" customHeight="1">
      <c r="A585" s="44"/>
      <c r="B585" s="45"/>
      <c r="C585" s="45"/>
      <c r="D585" s="45"/>
      <c r="E585" s="45"/>
      <c r="F585" s="45"/>
      <c r="G585" s="46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6"/>
      <c r="AE585" s="46"/>
      <c r="AF585" s="46"/>
      <c r="AG585" s="46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</row>
    <row r="586" spans="1:51" ht="17.25" customHeight="1">
      <c r="A586" s="44"/>
      <c r="B586" s="45"/>
      <c r="C586" s="45"/>
      <c r="D586" s="45"/>
      <c r="E586" s="45"/>
      <c r="F586" s="45"/>
      <c r="G586" s="46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6"/>
      <c r="AE586" s="46"/>
      <c r="AF586" s="46"/>
      <c r="AG586" s="46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</row>
    <row r="587" spans="1:51" ht="15" customHeight="1">
      <c r="A587" s="44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6"/>
      <c r="AE587" s="46"/>
      <c r="AF587" s="46"/>
      <c r="AG587" s="46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</row>
    <row r="588" spans="1:51" ht="15" customHeight="1">
      <c r="A588" s="44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6"/>
      <c r="AE588" s="46"/>
      <c r="AF588" s="46"/>
      <c r="AG588" s="46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</row>
    <row r="589" spans="1:51" ht="15" customHeight="1">
      <c r="A589" s="44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6"/>
      <c r="AE589" s="46"/>
      <c r="AF589" s="46"/>
      <c r="AG589" s="46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</row>
    <row r="590" spans="1:51" ht="15" customHeight="1">
      <c r="A590" s="44"/>
      <c r="B590" s="45"/>
      <c r="C590" s="45"/>
      <c r="D590" s="45"/>
      <c r="E590" s="45"/>
      <c r="F590" s="45"/>
      <c r="G590" s="46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6"/>
      <c r="AE590" s="46"/>
      <c r="AF590" s="46"/>
      <c r="AG590" s="46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</row>
    <row r="591" spans="1:51" ht="15" customHeight="1">
      <c r="A591" s="44"/>
      <c r="B591" s="45"/>
      <c r="C591" s="45"/>
      <c r="D591" s="45"/>
      <c r="E591" s="45"/>
      <c r="F591" s="45"/>
      <c r="G591" s="46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6"/>
      <c r="AE591" s="46"/>
      <c r="AF591" s="46"/>
      <c r="AG591" s="46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</row>
    <row r="592" spans="1:51" ht="15" customHeight="1">
      <c r="A592" s="44"/>
      <c r="B592" s="45"/>
      <c r="C592" s="45"/>
      <c r="D592" s="45"/>
      <c r="E592" s="45"/>
      <c r="F592" s="45"/>
      <c r="G592" s="46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6"/>
      <c r="AE592" s="46"/>
      <c r="AF592" s="46"/>
      <c r="AG592" s="46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</row>
    <row r="593" spans="1:51" ht="15" customHeight="1">
      <c r="A593" s="44"/>
      <c r="B593" s="45"/>
      <c r="C593" s="45"/>
      <c r="D593" s="45"/>
      <c r="E593" s="45"/>
      <c r="F593" s="45"/>
      <c r="G593" s="46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6"/>
      <c r="AE593" s="46"/>
      <c r="AF593" s="46"/>
      <c r="AG593" s="46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</row>
    <row r="594" spans="1:51" ht="15" customHeight="1">
      <c r="A594" s="44"/>
      <c r="B594" s="45"/>
      <c r="C594" s="45"/>
      <c r="D594" s="45"/>
      <c r="E594" s="45"/>
      <c r="F594" s="45"/>
      <c r="G594" s="46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6"/>
      <c r="AE594" s="46"/>
      <c r="AF594" s="46"/>
      <c r="AG594" s="46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</row>
    <row r="595" spans="1:51" ht="15" customHeight="1">
      <c r="A595" s="44"/>
      <c r="B595" s="45"/>
      <c r="C595" s="45"/>
      <c r="D595" s="45"/>
      <c r="E595" s="45"/>
      <c r="F595" s="45"/>
      <c r="G595" s="46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6"/>
      <c r="AE595" s="46"/>
      <c r="AF595" s="46"/>
      <c r="AG595" s="46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</row>
    <row r="596" spans="1:51" ht="15" customHeight="1">
      <c r="A596" s="44"/>
      <c r="B596" s="45"/>
      <c r="C596" s="45"/>
      <c r="D596" s="45"/>
      <c r="E596" s="45"/>
      <c r="F596" s="45"/>
      <c r="G596" s="46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6"/>
      <c r="AE596" s="46"/>
      <c r="AF596" s="46"/>
      <c r="AG596" s="46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</row>
    <row r="597" spans="1:51" ht="15" customHeight="1">
      <c r="A597" s="44"/>
      <c r="B597" s="45"/>
      <c r="C597" s="45"/>
      <c r="D597" s="45"/>
      <c r="E597" s="45"/>
      <c r="F597" s="45"/>
      <c r="G597" s="46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6"/>
      <c r="AE597" s="46"/>
      <c r="AF597" s="46"/>
      <c r="AG597" s="46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</row>
    <row r="598" spans="1:51" ht="15" customHeight="1">
      <c r="A598" s="44"/>
      <c r="B598" s="45"/>
      <c r="C598" s="45"/>
      <c r="D598" s="45"/>
      <c r="E598" s="45"/>
      <c r="F598" s="45"/>
      <c r="G598" s="46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6"/>
      <c r="AE598" s="46"/>
      <c r="AF598" s="46"/>
      <c r="AG598" s="46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</row>
    <row r="599" spans="1:51" ht="15" customHeight="1">
      <c r="A599" s="44"/>
      <c r="B599" s="45"/>
      <c r="C599" s="45"/>
      <c r="D599" s="45"/>
      <c r="E599" s="45"/>
      <c r="F599" s="45"/>
      <c r="G599" s="46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6"/>
      <c r="AE599" s="46"/>
      <c r="AF599" s="46"/>
      <c r="AG599" s="46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</row>
    <row r="600" spans="1:51" ht="15" customHeight="1">
      <c r="A600" s="44"/>
      <c r="B600" s="45"/>
      <c r="C600" s="45"/>
      <c r="D600" s="45"/>
      <c r="E600" s="45"/>
      <c r="F600" s="45"/>
      <c r="G600" s="46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6"/>
      <c r="AE600" s="46"/>
      <c r="AF600" s="46"/>
      <c r="AG600" s="46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</row>
    <row r="601" spans="1:51" ht="15" customHeight="1">
      <c r="A601" s="44"/>
      <c r="B601" s="45"/>
      <c r="C601" s="45"/>
      <c r="D601" s="45"/>
      <c r="E601" s="45"/>
      <c r="F601" s="45"/>
      <c r="G601" s="46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6"/>
      <c r="AE601" s="46"/>
      <c r="AF601" s="46"/>
      <c r="AG601" s="46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</row>
    <row r="602" spans="1:51" ht="15" customHeight="1">
      <c r="A602" s="44"/>
      <c r="B602" s="45"/>
      <c r="C602" s="45"/>
      <c r="D602" s="45"/>
      <c r="E602" s="45"/>
      <c r="F602" s="45"/>
      <c r="G602" s="46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6"/>
      <c r="AE602" s="46"/>
      <c r="AF602" s="46"/>
      <c r="AG602" s="46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</row>
    <row r="603" spans="1:51" ht="15" customHeight="1">
      <c r="A603" s="44"/>
      <c r="B603" s="45"/>
      <c r="C603" s="45"/>
      <c r="D603" s="45"/>
      <c r="E603" s="45"/>
      <c r="F603" s="45"/>
      <c r="G603" s="46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6"/>
      <c r="AE603" s="46"/>
      <c r="AF603" s="46"/>
      <c r="AG603" s="46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</row>
    <row r="604" spans="1:51" ht="15" customHeight="1">
      <c r="A604" s="44"/>
      <c r="B604" s="45"/>
      <c r="C604" s="45"/>
      <c r="D604" s="45"/>
      <c r="E604" s="45"/>
      <c r="F604" s="45"/>
      <c r="G604" s="46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6"/>
      <c r="AE604" s="46"/>
      <c r="AF604" s="46"/>
      <c r="AG604" s="46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</row>
    <row r="605" spans="1:51">
      <c r="B605" s="45"/>
      <c r="C605" s="45"/>
      <c r="D605" s="45"/>
      <c r="E605" s="45"/>
      <c r="F605" s="45"/>
      <c r="G605" s="46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6"/>
      <c r="AE605" s="46"/>
      <c r="AF605" s="46"/>
      <c r="AG605" s="46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</row>
    <row r="606" spans="1:51">
      <c r="B606" s="45"/>
      <c r="C606" s="45"/>
      <c r="D606" s="45"/>
      <c r="E606" s="45"/>
      <c r="F606" s="45"/>
      <c r="G606" s="46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6"/>
      <c r="AE606" s="46"/>
      <c r="AF606" s="46"/>
      <c r="AG606" s="46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</row>
    <row r="607" spans="1:51">
      <c r="B607" s="45"/>
      <c r="C607" s="45"/>
      <c r="D607" s="45"/>
      <c r="E607" s="45"/>
      <c r="F607" s="45"/>
      <c r="G607" s="46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6"/>
      <c r="AE607" s="46"/>
      <c r="AF607" s="46"/>
      <c r="AG607" s="46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</row>
    <row r="608" spans="1:51">
      <c r="B608" s="45"/>
      <c r="C608" s="45"/>
      <c r="D608" s="45"/>
      <c r="E608" s="45"/>
      <c r="F608" s="45"/>
      <c r="G608" s="46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6"/>
      <c r="AE608" s="46"/>
      <c r="AF608" s="46"/>
      <c r="AG608" s="46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</row>
    <row r="609" spans="2:51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6"/>
      <c r="AE609" s="46"/>
      <c r="AF609" s="46"/>
      <c r="AG609" s="46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</row>
    <row r="610" spans="2:51">
      <c r="B610" s="45"/>
      <c r="C610" s="45"/>
      <c r="D610" s="45"/>
      <c r="E610" s="45"/>
      <c r="F610" s="45"/>
      <c r="G610" s="46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6"/>
      <c r="AE610" s="46"/>
      <c r="AF610" s="46"/>
      <c r="AG610" s="46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</row>
    <row r="611" spans="2:51">
      <c r="B611" s="45"/>
      <c r="C611" s="45"/>
      <c r="D611" s="45"/>
      <c r="E611" s="45"/>
      <c r="F611" s="45"/>
      <c r="G611" s="46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6"/>
      <c r="AE611" s="46"/>
      <c r="AF611" s="46"/>
      <c r="AG611" s="46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</row>
    <row r="612" spans="2:51"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</row>
    <row r="613" spans="2:51"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</row>
    <row r="614" spans="2:51"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</row>
    <row r="615" spans="2:51"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</row>
    <row r="616" spans="2:51"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</row>
    <row r="617" spans="2:51"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</row>
    <row r="618" spans="2:51"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</row>
    <row r="619" spans="2:51"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</row>
    <row r="620" spans="2:51"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</row>
    <row r="621" spans="2:51"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</row>
    <row r="622" spans="2:51"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</row>
    <row r="623" spans="2:51"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</row>
    <row r="624" spans="2:51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</row>
    <row r="625" spans="2:51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</row>
    <row r="626" spans="2:51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</row>
    <row r="627" spans="2:51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</row>
    <row r="628" spans="2:51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</row>
    <row r="629" spans="2:51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</row>
    <row r="630" spans="2:51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</row>
    <row r="631" spans="2:51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</row>
    <row r="632" spans="2:51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</row>
    <row r="633" spans="2:51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</row>
    <row r="634" spans="2:51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</row>
    <row r="635" spans="2:51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</row>
    <row r="636" spans="2:51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</row>
    <row r="637" spans="2:51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</row>
    <row r="638" spans="2:51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</row>
    <row r="639" spans="2:51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</row>
    <row r="640" spans="2:51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</row>
    <row r="641" spans="2:51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</row>
    <row r="642" spans="2:51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</row>
    <row r="643" spans="2:51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</row>
    <row r="644" spans="2:51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</row>
    <row r="645" spans="2:51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</row>
    <row r="646" spans="2:51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</row>
    <row r="647" spans="2:51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</row>
    <row r="648" spans="2:51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</row>
    <row r="649" spans="2:51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</row>
    <row r="650" spans="2:51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</row>
    <row r="651" spans="2:51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</row>
    <row r="652" spans="2:51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</row>
    <row r="653" spans="2:51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</row>
    <row r="654" spans="2:51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</row>
    <row r="655" spans="2:51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</row>
    <row r="656" spans="2:51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</row>
    <row r="657" spans="2:51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</row>
    <row r="658" spans="2:51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</row>
    <row r="659" spans="2:51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</row>
    <row r="660" spans="2:51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</row>
    <row r="661" spans="2:51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</row>
    <row r="662" spans="2:51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</row>
    <row r="663" spans="2:51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</row>
    <row r="664" spans="2:51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</row>
    <row r="665" spans="2:51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</row>
    <row r="666" spans="2:51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</row>
    <row r="667" spans="2:51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</row>
    <row r="668" spans="2:51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</row>
    <row r="669" spans="2:51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</row>
    <row r="670" spans="2:51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</row>
    <row r="671" spans="2:51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</row>
    <row r="672" spans="2:51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</row>
    <row r="673" spans="2:51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</row>
    <row r="674" spans="2:51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</row>
    <row r="675" spans="2:51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</row>
    <row r="676" spans="2:51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</row>
    <row r="677" spans="2:51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</row>
    <row r="678" spans="2:51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</row>
    <row r="679" spans="2:51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</row>
    <row r="680" spans="2:51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</row>
    <row r="681" spans="2:51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</row>
    <row r="682" spans="2:51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</row>
    <row r="683" spans="2:51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</row>
    <row r="684" spans="2:51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</row>
    <row r="685" spans="2:51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</row>
    <row r="686" spans="2:51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</row>
    <row r="687" spans="2:51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</row>
    <row r="688" spans="2:51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</row>
    <row r="689" spans="2:51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</row>
    <row r="690" spans="2:51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</row>
    <row r="691" spans="2:51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</row>
    <row r="692" spans="2:51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</row>
    <row r="693" spans="2:51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</row>
    <row r="694" spans="2:51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</row>
    <row r="695" spans="2:51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</row>
    <row r="696" spans="2:51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</row>
    <row r="697" spans="2:51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</row>
    <row r="698" spans="2:51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</row>
    <row r="699" spans="2:51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</row>
    <row r="700" spans="2:51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</row>
    <row r="701" spans="2:51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</row>
    <row r="702" spans="2:51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</row>
    <row r="703" spans="2:51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</row>
    <row r="704" spans="2:51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</row>
    <row r="705" spans="2:51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</row>
    <row r="706" spans="2:51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</row>
    <row r="707" spans="2:51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</row>
    <row r="708" spans="2:51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</row>
    <row r="709" spans="2:51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</row>
    <row r="710" spans="2:51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</row>
    <row r="711" spans="2:51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</row>
    <row r="712" spans="2:51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</row>
    <row r="713" spans="2:51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</row>
    <row r="714" spans="2:51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</row>
    <row r="715" spans="2:51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</row>
    <row r="716" spans="2:51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</row>
    <row r="717" spans="2:51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</row>
    <row r="718" spans="2:51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</row>
    <row r="719" spans="2:51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</row>
    <row r="720" spans="2:51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</row>
    <row r="721" spans="2:51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</row>
    <row r="722" spans="2:51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</row>
    <row r="723" spans="2:51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</row>
    <row r="724" spans="2:51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</row>
    <row r="725" spans="2:51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</row>
    <row r="726" spans="2:51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</row>
    <row r="727" spans="2:51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</row>
    <row r="728" spans="2:51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</row>
    <row r="729" spans="2:51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</row>
    <row r="730" spans="2:51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</row>
    <row r="731" spans="2:51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</row>
    <row r="732" spans="2:51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</row>
    <row r="733" spans="2:51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</row>
    <row r="734" spans="2:51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</row>
    <row r="735" spans="2:51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</row>
    <row r="736" spans="2:51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</row>
    <row r="737" spans="2:51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</row>
    <row r="738" spans="2:51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</row>
    <row r="739" spans="2:51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</row>
    <row r="740" spans="2:51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</row>
    <row r="741" spans="2:51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</row>
    <row r="742" spans="2:51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</row>
    <row r="743" spans="2:51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</row>
    <row r="744" spans="2:51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</row>
    <row r="745" spans="2:51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</row>
    <row r="746" spans="2:51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</row>
    <row r="747" spans="2:51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</row>
    <row r="748" spans="2:51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</row>
    <row r="749" spans="2:51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</row>
    <row r="750" spans="2:51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</row>
    <row r="751" spans="2:51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</row>
    <row r="752" spans="2:51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</row>
    <row r="753" spans="2:51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</row>
    <row r="754" spans="2:51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</row>
    <row r="755" spans="2:51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</row>
    <row r="756" spans="2:51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</row>
    <row r="757" spans="2:51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</row>
    <row r="758" spans="2:51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</row>
    <row r="759" spans="2:51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</row>
    <row r="760" spans="2:51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</row>
    <row r="761" spans="2:51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</row>
    <row r="762" spans="2:51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</row>
    <row r="763" spans="2:51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</row>
    <row r="764" spans="2:51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</row>
    <row r="765" spans="2:51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</row>
    <row r="766" spans="2:51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</row>
    <row r="767" spans="2:51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</row>
    <row r="768" spans="2:51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</row>
    <row r="769" spans="2:51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</row>
    <row r="770" spans="2:51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</row>
    <row r="771" spans="2:51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</row>
    <row r="772" spans="2:51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</row>
    <row r="773" spans="2:51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</row>
    <row r="774" spans="2:51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</row>
    <row r="775" spans="2:51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</row>
    <row r="776" spans="2:51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</row>
    <row r="777" spans="2:51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</row>
    <row r="778" spans="2:51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</row>
    <row r="779" spans="2:51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</row>
    <row r="780" spans="2:51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</row>
    <row r="781" spans="2:51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</row>
    <row r="782" spans="2:51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</row>
    <row r="783" spans="2:51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</row>
    <row r="784" spans="2:51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</row>
    <row r="785" spans="2:51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</row>
    <row r="786" spans="2:51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</row>
    <row r="787" spans="2:51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</row>
    <row r="788" spans="2:51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</row>
    <row r="789" spans="2:51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</row>
    <row r="790" spans="2:51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</row>
    <row r="791" spans="2:51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</row>
    <row r="792" spans="2:51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</row>
    <row r="793" spans="2:51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</row>
    <row r="794" spans="2:51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</row>
    <row r="795" spans="2:51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</row>
    <row r="796" spans="2:51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</row>
    <row r="797" spans="2:51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</row>
    <row r="798" spans="2:51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</row>
    <row r="799" spans="2:51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</row>
    <row r="800" spans="2:51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</row>
    <row r="801" spans="2:51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</row>
    <row r="802" spans="2:51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</row>
    <row r="803" spans="2:51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</row>
    <row r="804" spans="2:51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</row>
    <row r="805" spans="2:51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</row>
    <row r="806" spans="2:51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</row>
    <row r="807" spans="2:51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</row>
    <row r="808" spans="2:51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</row>
    <row r="809" spans="2:51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</row>
    <row r="810" spans="2:51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</row>
    <row r="811" spans="2:51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</row>
    <row r="812" spans="2:51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</row>
    <row r="813" spans="2:51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</row>
    <row r="814" spans="2:51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</row>
    <row r="815" spans="2:51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</row>
    <row r="816" spans="2:51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</row>
    <row r="817" spans="2:51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</row>
    <row r="818" spans="2:51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</row>
    <row r="819" spans="2:51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</row>
    <row r="820" spans="2:51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</row>
    <row r="821" spans="2:51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</row>
    <row r="822" spans="2:51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</row>
    <row r="823" spans="2:51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</row>
    <row r="824" spans="2:51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</row>
    <row r="825" spans="2:51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</row>
    <row r="826" spans="2:51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</row>
    <row r="827" spans="2:51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</row>
    <row r="828" spans="2:51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</row>
    <row r="829" spans="2:51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</row>
    <row r="830" spans="2:51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</row>
    <row r="831" spans="2:51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</row>
    <row r="832" spans="2:51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</row>
    <row r="833" spans="2:51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</row>
    <row r="834" spans="2:51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</row>
    <row r="835" spans="2:51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</row>
    <row r="836" spans="2:51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</row>
    <row r="837" spans="2:51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</row>
    <row r="838" spans="2:51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</row>
    <row r="839" spans="2:51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</row>
    <row r="840" spans="2:51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</row>
    <row r="841" spans="2:51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</row>
    <row r="842" spans="2:51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</row>
    <row r="843" spans="2:51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</row>
    <row r="844" spans="2:51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</row>
    <row r="845" spans="2:51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</row>
    <row r="846" spans="2:51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</row>
    <row r="847" spans="2:51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</row>
    <row r="848" spans="2:51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</row>
    <row r="849" spans="2:51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</row>
    <row r="850" spans="2:51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</row>
    <row r="851" spans="2:51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</row>
    <row r="852" spans="2:51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</row>
    <row r="853" spans="2:51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</row>
    <row r="854" spans="2:51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</row>
    <row r="855" spans="2:51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</row>
    <row r="856" spans="2:51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</row>
    <row r="857" spans="2:51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</row>
    <row r="858" spans="2:51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</row>
    <row r="859" spans="2:51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</row>
    <row r="860" spans="2:51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</row>
    <row r="861" spans="2:51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</row>
    <row r="862" spans="2:51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</row>
    <row r="863" spans="2:51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</row>
    <row r="864" spans="2:51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</row>
    <row r="865" spans="2:51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</row>
    <row r="866" spans="2:51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</row>
    <row r="867" spans="2:51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</row>
    <row r="868" spans="2:51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</row>
    <row r="869" spans="2:51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</row>
    <row r="870" spans="2:51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</row>
    <row r="871" spans="2:51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</row>
    <row r="872" spans="2:51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</row>
    <row r="873" spans="2:51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</row>
    <row r="874" spans="2:51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</row>
    <row r="875" spans="2:51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</row>
    <row r="876" spans="2:51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</row>
    <row r="877" spans="2:51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</row>
    <row r="878" spans="2:51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</row>
    <row r="879" spans="2:51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</row>
    <row r="880" spans="2:51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</row>
    <row r="881" spans="2:51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</row>
    <row r="882" spans="2:51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</row>
    <row r="883" spans="2:51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</row>
    <row r="884" spans="2:51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</row>
    <row r="885" spans="2:51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</row>
    <row r="886" spans="2:51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</row>
    <row r="887" spans="2:51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</row>
    <row r="888" spans="2:51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</row>
    <row r="889" spans="2:51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</row>
    <row r="890" spans="2:51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</row>
    <row r="891" spans="2:51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</row>
    <row r="892" spans="2:51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</row>
    <row r="893" spans="2:51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</row>
    <row r="894" spans="2:51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</row>
    <row r="895" spans="2:51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</row>
    <row r="896" spans="2:51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</row>
    <row r="897" spans="2:51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</row>
    <row r="898" spans="2:51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</row>
    <row r="899" spans="2:51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</row>
    <row r="900" spans="2:51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</row>
    <row r="901" spans="2:51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</row>
    <row r="902" spans="2:51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</row>
    <row r="903" spans="2:51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</row>
    <row r="904" spans="2:51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</row>
    <row r="905" spans="2:51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</row>
    <row r="906" spans="2:51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</row>
    <row r="907" spans="2:51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</row>
    <row r="908" spans="2:51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</row>
    <row r="909" spans="2:51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</row>
    <row r="910" spans="2:51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</row>
    <row r="911" spans="2:51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</row>
    <row r="912" spans="2:51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</row>
    <row r="913" spans="2:51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</row>
    <row r="914" spans="2:51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</row>
    <row r="915" spans="2:51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</row>
    <row r="916" spans="2:51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</row>
    <row r="917" spans="2:51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</row>
    <row r="918" spans="2:51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</row>
    <row r="919" spans="2:51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</row>
    <row r="920" spans="2:51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</row>
    <row r="921" spans="2:51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</row>
    <row r="922" spans="2:51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</row>
    <row r="923" spans="2:51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</row>
    <row r="924" spans="2:51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</row>
    <row r="925" spans="2:51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</row>
    <row r="926" spans="2:51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</row>
    <row r="927" spans="2:51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</row>
    <row r="928" spans="2:51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</row>
    <row r="929" spans="2:51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</row>
    <row r="930" spans="2:51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</row>
    <row r="931" spans="2:51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</row>
    <row r="932" spans="2:51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</row>
    <row r="933" spans="2:51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</row>
    <row r="934" spans="2:51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</row>
    <row r="935" spans="2:51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</row>
    <row r="936" spans="2:51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</row>
    <row r="937" spans="2:51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</row>
    <row r="938" spans="2:51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</row>
    <row r="939" spans="2:51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</row>
    <row r="940" spans="2:51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</row>
    <row r="941" spans="2:51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</row>
    <row r="942" spans="2:51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</row>
    <row r="943" spans="2:51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</row>
    <row r="944" spans="2:51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</row>
    <row r="945" spans="2:51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</row>
    <row r="946" spans="2:51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</row>
    <row r="947" spans="2:51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</row>
    <row r="948" spans="2:51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</row>
    <row r="949" spans="2:51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</row>
    <row r="950" spans="2:51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</row>
    <row r="951" spans="2:51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</row>
    <row r="952" spans="2:51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</row>
    <row r="953" spans="2:51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</row>
    <row r="954" spans="2:51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</row>
    <row r="955" spans="2:51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</row>
    <row r="956" spans="2:51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</row>
    <row r="957" spans="2:51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</row>
    <row r="958" spans="2:51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</row>
    <row r="959" spans="2:51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</row>
    <row r="960" spans="2:51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</row>
    <row r="961" spans="2:51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</row>
    <row r="962" spans="2:51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</row>
    <row r="963" spans="2:51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</row>
    <row r="964" spans="2:51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</row>
    <row r="965" spans="2:51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</row>
    <row r="966" spans="2:51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</row>
    <row r="967" spans="2:51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</row>
    <row r="968" spans="2:51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</row>
    <row r="969" spans="2:51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</row>
    <row r="970" spans="2:51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</row>
    <row r="971" spans="2:51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</row>
    <row r="972" spans="2:51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</row>
    <row r="973" spans="2:51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</row>
    <row r="974" spans="2:51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</row>
    <row r="975" spans="2:51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</row>
    <row r="976" spans="2:51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</row>
    <row r="977" spans="2:51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</row>
    <row r="978" spans="2:51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</row>
    <row r="979" spans="2:51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</row>
    <row r="980" spans="2:51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</row>
    <row r="981" spans="2:51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</row>
    <row r="982" spans="2:51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</row>
    <row r="983" spans="2:51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</row>
    <row r="984" spans="2:51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</row>
    <row r="985" spans="2:51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</row>
    <row r="986" spans="2:51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</row>
    <row r="987" spans="2:51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</row>
    <row r="988" spans="2:51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</row>
    <row r="989" spans="2:51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</row>
    <row r="990" spans="2:51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</row>
    <row r="991" spans="2:51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</row>
    <row r="992" spans="2:51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</row>
    <row r="993" spans="2:51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</row>
    <row r="994" spans="2:51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</row>
    <row r="995" spans="2:51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</row>
    <row r="996" spans="2:51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</row>
    <row r="997" spans="2:51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</row>
    <row r="998" spans="2:51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</row>
    <row r="999" spans="2:51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</row>
    <row r="1000" spans="2:51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</row>
    <row r="1001" spans="2:51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</row>
    <row r="1002" spans="2:51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</row>
    <row r="1003" spans="2:51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</row>
    <row r="1004" spans="2:51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</row>
    <row r="1005" spans="2:51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</row>
    <row r="1006" spans="2:51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</row>
    <row r="1007" spans="2:51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</row>
    <row r="1008" spans="2:51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</row>
    <row r="1009" spans="2:51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</row>
    <row r="1010" spans="2:51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</row>
    <row r="1011" spans="2:51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</row>
    <row r="1012" spans="2:51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</row>
    <row r="1013" spans="2:51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</row>
    <row r="1014" spans="2:51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</row>
    <row r="1015" spans="2:51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</row>
    <row r="1016" spans="2:51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</row>
    <row r="1017" spans="2:51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</row>
    <row r="1018" spans="2:51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</row>
    <row r="1019" spans="2:51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</row>
    <row r="1020" spans="2:51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</row>
    <row r="1021" spans="2:51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</row>
    <row r="1022" spans="2:51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</row>
    <row r="1023" spans="2:51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</row>
    <row r="1024" spans="2:51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</row>
    <row r="1025" spans="2:51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</row>
    <row r="1026" spans="2:51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</row>
    <row r="1027" spans="2:51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</row>
    <row r="1028" spans="2:51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</row>
    <row r="1029" spans="2:51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</row>
    <row r="1030" spans="2:51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</row>
    <row r="1031" spans="2:51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</row>
    <row r="1032" spans="2:51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</row>
    <row r="1033" spans="2:51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</row>
    <row r="1034" spans="2:51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</row>
    <row r="1035" spans="2:51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</row>
    <row r="1036" spans="2:51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</row>
    <row r="1037" spans="2:51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</row>
    <row r="1038" spans="2:51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</row>
    <row r="1039" spans="2:51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</row>
    <row r="1040" spans="2:51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</row>
    <row r="1041" spans="2:51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</row>
    <row r="1042" spans="2:51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</row>
    <row r="1043" spans="2:51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</row>
    <row r="1044" spans="2:51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</row>
    <row r="1045" spans="2:51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</row>
    <row r="1046" spans="2:51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</row>
    <row r="1047" spans="2:51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</row>
    <row r="1048" spans="2:51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</row>
    <row r="1049" spans="2:51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</row>
    <row r="1050" spans="2:51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</row>
    <row r="1051" spans="2:51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</row>
    <row r="1052" spans="2:51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</row>
    <row r="1053" spans="2:51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</row>
    <row r="1054" spans="2:51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</row>
    <row r="1055" spans="2:51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</row>
    <row r="1056" spans="2:51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</row>
    <row r="1057" spans="2:51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</row>
    <row r="1058" spans="2:51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</row>
    <row r="1059" spans="2:51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</row>
    <row r="1060" spans="2:51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</row>
    <row r="1061" spans="2:51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</row>
    <row r="1062" spans="2:51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</row>
    <row r="1063" spans="2:51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</row>
    <row r="1064" spans="2:51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</row>
    <row r="1065" spans="2:51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</row>
    <row r="1066" spans="2:51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</row>
    <row r="1067" spans="2:51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</row>
    <row r="1068" spans="2:51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</row>
    <row r="1069" spans="2:51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</row>
    <row r="1070" spans="2:51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</row>
    <row r="1071" spans="2:51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</row>
    <row r="1072" spans="2:51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</row>
    <row r="1073" spans="2:51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</row>
    <row r="1074" spans="2:51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</row>
    <row r="1075" spans="2:51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</row>
    <row r="1076" spans="2:51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</row>
    <row r="1077" spans="2:51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</row>
    <row r="1078" spans="2:51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</row>
    <row r="1079" spans="2:51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</row>
    <row r="1080" spans="2:51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</row>
    <row r="1081" spans="2:51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</row>
    <row r="1082" spans="2:51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</row>
    <row r="1083" spans="2:51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</row>
    <row r="1084" spans="2:51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</row>
    <row r="1085" spans="2:51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</row>
    <row r="1086" spans="2:51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</row>
    <row r="1087" spans="2:51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</row>
    <row r="1088" spans="2:51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</row>
    <row r="1089" spans="2:51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</row>
    <row r="1090" spans="2:51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</row>
    <row r="1091" spans="2:51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</row>
    <row r="1092" spans="2:51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</row>
    <row r="1093" spans="2:51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</row>
    <row r="1094" spans="2:51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</row>
    <row r="1095" spans="2:51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</row>
    <row r="1096" spans="2:51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</row>
    <row r="1097" spans="2:51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</row>
    <row r="1098" spans="2:51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</row>
    <row r="1099" spans="2:51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</row>
    <row r="1100" spans="2:51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</row>
    <row r="1101" spans="2:51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</row>
    <row r="1102" spans="2:51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</row>
    <row r="1103" spans="2:51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</row>
    <row r="1104" spans="2:51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</row>
    <row r="1105" spans="2:51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</row>
    <row r="1106" spans="2:51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</row>
    <row r="1107" spans="2:51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</row>
    <row r="1108" spans="2:51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</row>
    <row r="1109" spans="2:51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</row>
    <row r="1110" spans="2:51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</row>
    <row r="1111" spans="2:51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</row>
    <row r="1112" spans="2:51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</row>
    <row r="1113" spans="2:51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</row>
    <row r="1114" spans="2:51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</row>
    <row r="1115" spans="2:51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</row>
    <row r="1116" spans="2:51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</row>
    <row r="1117" spans="2:51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</row>
    <row r="1118" spans="2:51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</row>
    <row r="1119" spans="2:51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</row>
    <row r="1120" spans="2:51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</row>
    <row r="1121" spans="2:51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</row>
    <row r="1122" spans="2:51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</row>
    <row r="1123" spans="2:51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</row>
    <row r="1124" spans="2:51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</row>
    <row r="1125" spans="2:51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</row>
    <row r="1126" spans="2:51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</row>
    <row r="1127" spans="2:51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</row>
    <row r="1128" spans="2:51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</row>
    <row r="1129" spans="2:51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</row>
    <row r="1130" spans="2:51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</row>
    <row r="1131" spans="2:51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</row>
    <row r="1132" spans="2:51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</row>
    <row r="1133" spans="2:51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</row>
    <row r="1134" spans="2:51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</row>
    <row r="1135" spans="2:51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</row>
    <row r="1136" spans="2:51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</row>
    <row r="1137" spans="2:51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</row>
    <row r="1138" spans="2:51"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</row>
    <row r="1139" spans="2:51"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</row>
    <row r="1140" spans="2:51"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</row>
    <row r="1141" spans="2:51"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</row>
    <row r="1142" spans="2:51"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</row>
    <row r="1143" spans="2:51"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</row>
    <row r="1144" spans="2:51"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</row>
    <row r="1145" spans="2:51"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</row>
    <row r="1146" spans="2:51"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</row>
    <row r="1147" spans="2:51"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</row>
    <row r="1148" spans="2:51"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</row>
    <row r="1149" spans="2:51"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</row>
    <row r="1150" spans="2:51"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</row>
    <row r="1151" spans="2:51"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</row>
    <row r="1152" spans="2:51"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</row>
    <row r="1153" spans="2:51"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</row>
    <row r="1154" spans="2:51"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</row>
    <row r="1155" spans="2:51"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</row>
    <row r="1156" spans="2:51"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</row>
    <row r="1157" spans="2:51"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</row>
    <row r="1158" spans="2:51"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</row>
    <row r="1159" spans="2:51"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</row>
    <row r="1160" spans="2:51"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</row>
    <row r="1161" spans="2:51"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</row>
    <row r="1162" spans="2:51"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</row>
    <row r="1163" spans="2:51"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</row>
    <row r="1164" spans="2:51"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</row>
    <row r="1165" spans="2:51"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</row>
    <row r="1166" spans="2:51"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</row>
    <row r="1167" spans="2:51"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</row>
    <row r="1168" spans="2:51"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</row>
    <row r="1169" spans="2:51"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</row>
    <row r="1170" spans="2:51"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</row>
    <row r="1171" spans="2:51"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</row>
    <row r="1172" spans="2:51"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</row>
    <row r="1173" spans="2:51"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</row>
    <row r="1174" spans="2:51"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</row>
    <row r="1175" spans="2:51"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</row>
    <row r="1176" spans="2:51"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</row>
    <row r="1177" spans="2:51"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</row>
    <row r="1178" spans="2:51"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</row>
    <row r="1179" spans="2:51"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</row>
    <row r="1180" spans="2:51"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</row>
    <row r="1181" spans="2:51"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</row>
    <row r="1182" spans="2:51"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</row>
    <row r="1183" spans="2:51"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</row>
    <row r="1184" spans="2:51"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</row>
    <row r="1185" spans="2:51"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</row>
    <row r="1186" spans="2:51"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</row>
    <row r="1187" spans="2:51"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</row>
    <row r="1188" spans="2:51"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</row>
    <row r="1189" spans="2:51"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</row>
    <row r="1190" spans="2:51"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</row>
    <row r="1191" spans="2:51"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</row>
    <row r="1192" spans="2:51"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</row>
    <row r="1193" spans="2:51"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</row>
    <row r="1194" spans="2:51"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</row>
    <row r="1195" spans="2:51"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</row>
    <row r="1196" spans="2:51"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</row>
    <row r="1197" spans="2:51"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</row>
    <row r="1198" spans="2:51"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</row>
    <row r="1199" spans="2:51"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</row>
    <row r="1200" spans="2:51"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</row>
    <row r="1201" spans="2:51"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</row>
    <row r="1202" spans="2:51"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</row>
    <row r="1203" spans="2:51"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</row>
    <row r="1204" spans="2:51"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</row>
    <row r="1205" spans="2:51"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</row>
    <row r="1206" spans="2:51"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</row>
    <row r="1207" spans="2:51"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</row>
    <row r="1208" spans="2:51"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</row>
    <row r="1209" spans="2:51"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</row>
    <row r="1210" spans="2:51"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</row>
    <row r="1211" spans="2:51"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</row>
    <row r="1212" spans="2:51"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</row>
    <row r="1213" spans="2:51"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</row>
    <row r="1214" spans="2:51"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</row>
    <row r="1215" spans="2:51"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</row>
    <row r="1216" spans="2:51"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</row>
    <row r="1217" spans="2:51"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</row>
    <row r="1218" spans="2:51"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</row>
    <row r="1219" spans="2:51"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</row>
    <row r="1220" spans="2:51"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</row>
    <row r="1221" spans="2:51"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</row>
    <row r="1222" spans="2:51"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</row>
    <row r="1223" spans="2:51"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</row>
    <row r="1224" spans="2:51"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</row>
    <row r="1225" spans="2:51"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</row>
    <row r="1226" spans="2:51"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</row>
    <row r="1227" spans="2:51"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</row>
    <row r="1228" spans="2:51"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</row>
    <row r="1229" spans="2:51"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</row>
    <row r="1230" spans="2:51"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</row>
    <row r="1231" spans="2:51"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</row>
    <row r="1232" spans="2:51"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</row>
    <row r="1233" spans="2:51"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</row>
    <row r="1234" spans="2:51"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</row>
    <row r="1235" spans="2:51"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</row>
    <row r="1236" spans="2:51"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</row>
    <row r="1237" spans="2:51"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</row>
    <row r="1238" spans="2:51"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</row>
    <row r="1239" spans="2:51"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</row>
    <row r="1240" spans="2:51"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</row>
    <row r="1241" spans="2:51"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</row>
    <row r="1242" spans="2:51"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</row>
    <row r="1243" spans="2:51"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</row>
    <row r="1244" spans="2:51"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</row>
    <row r="1245" spans="2:51"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</row>
    <row r="1246" spans="2:51"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</row>
    <row r="1247" spans="2:51"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</row>
    <row r="1248" spans="2:51"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</row>
    <row r="1249" spans="2:51"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</row>
    <row r="1250" spans="2:51"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</row>
    <row r="1251" spans="2:51"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</row>
    <row r="1252" spans="2:51"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</row>
    <row r="1253" spans="2:51"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</row>
    <row r="1254" spans="2:51"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</row>
    <row r="1255" spans="2:51"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</row>
    <row r="1256" spans="2:51"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</row>
    <row r="1257" spans="2:51"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</row>
    <row r="1258" spans="2:51"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</row>
    <row r="1259" spans="2:51"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</row>
    <row r="1260" spans="2:51"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</row>
    <row r="1261" spans="2:51"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</row>
    <row r="1262" spans="2:51"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</row>
    <row r="1263" spans="2:51"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</row>
    <row r="1264" spans="2:51"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</row>
    <row r="1265" spans="2:51"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</row>
    <row r="1266" spans="2:51"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</row>
    <row r="1267" spans="2:51"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</row>
    <row r="1268" spans="2:51"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</row>
    <row r="1269" spans="2:51"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</row>
    <row r="1270" spans="2:51"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</row>
    <row r="1271" spans="2:51"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</row>
    <row r="1272" spans="2:51"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</row>
    <row r="1273" spans="2:51"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</row>
    <row r="1274" spans="2:51"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</row>
    <row r="1275" spans="2:51"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</row>
    <row r="1276" spans="2:51"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</row>
    <row r="1277" spans="2:51"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</row>
    <row r="1278" spans="2:51"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</row>
    <row r="1279" spans="2:51"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</row>
    <row r="1280" spans="2:51"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</row>
    <row r="1281" spans="2:51"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</row>
    <row r="1282" spans="2:51"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</row>
    <row r="1283" spans="2:51"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</row>
    <row r="1284" spans="2:51"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</row>
    <row r="1285" spans="2:51"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</row>
    <row r="1286" spans="2:51"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</row>
    <row r="1287" spans="2:51"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</row>
    <row r="1288" spans="2:51"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</row>
    <row r="1289" spans="2:51"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</row>
    <row r="1290" spans="2:51"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</row>
    <row r="1291" spans="2:51"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</row>
    <row r="1292" spans="2:51"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</row>
    <row r="1293" spans="2:51"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</row>
    <row r="1294" spans="2:51"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</row>
    <row r="1295" spans="2:51"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</row>
    <row r="1296" spans="2:51"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</row>
    <row r="1297" spans="2:51"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</row>
    <row r="1298" spans="2:51"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</row>
    <row r="1299" spans="2:51"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</row>
    <row r="1300" spans="2:51"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</row>
    <row r="1301" spans="2:51"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</row>
    <row r="1302" spans="2:51"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</row>
    <row r="1303" spans="2:51"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</row>
    <row r="1304" spans="2:51"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</row>
    <row r="1305" spans="2:51"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</row>
    <row r="1306" spans="2:51"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</row>
    <row r="1307" spans="2:51"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</row>
    <row r="1308" spans="2:51"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</row>
    <row r="1309" spans="2:51"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</row>
    <row r="1310" spans="2:51"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</row>
    <row r="1311" spans="2:51"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</row>
    <row r="1312" spans="2:51"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</row>
    <row r="1313" spans="2:51"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</row>
    <row r="1314" spans="2:51"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</row>
    <row r="1315" spans="2:51"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</row>
    <row r="1316" spans="2:51"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</row>
    <row r="1317" spans="2:51"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</row>
    <row r="1318" spans="2:51"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</row>
    <row r="1319" spans="2:51"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</row>
    <row r="1320" spans="2:51"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</row>
    <row r="1321" spans="2:51"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</row>
    <row r="1322" spans="2:51"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</row>
    <row r="1323" spans="2:51"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</row>
    <row r="1324" spans="2:51"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</row>
    <row r="1325" spans="2:51"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</row>
    <row r="1326" spans="2:51"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</row>
    <row r="1327" spans="2:51"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</row>
    <row r="1328" spans="2:51"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</row>
    <row r="1329" spans="2:51"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</row>
    <row r="1330" spans="2:51"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</row>
    <row r="1331" spans="2:51"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</row>
    <row r="1332" spans="2:51"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</row>
    <row r="1333" spans="2:51"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</row>
    <row r="1334" spans="2:51"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</row>
    <row r="1335" spans="2:51"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</row>
    <row r="1336" spans="2:51"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</row>
    <row r="1337" spans="2:51"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</row>
    <row r="1338" spans="2:51"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</row>
    <row r="1339" spans="2:51"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</row>
    <row r="1340" spans="2:51"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</row>
    <row r="1341" spans="2:51"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</row>
    <row r="1342" spans="2:51"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</row>
    <row r="1343" spans="2:51"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</row>
    <row r="1344" spans="2:51"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</row>
    <row r="1345" spans="2:51"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</row>
    <row r="1346" spans="2:51"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</row>
    <row r="1347" spans="2:51"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</row>
    <row r="1348" spans="2:51"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</row>
    <row r="1349" spans="2:51"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</row>
    <row r="1350" spans="2:51"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</row>
    <row r="1351" spans="2:51"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</row>
    <row r="1352" spans="2:51"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</row>
    <row r="1353" spans="2:51"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</row>
    <row r="1354" spans="2:51"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</row>
    <row r="1355" spans="2:51"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</row>
    <row r="1356" spans="2:51"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</row>
    <row r="1357" spans="2:51"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</row>
    <row r="1358" spans="2:51"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</row>
    <row r="1359" spans="2:51"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</row>
    <row r="1360" spans="2:51"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</row>
    <row r="1361" spans="2:51"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</row>
    <row r="1362" spans="2:51"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</row>
    <row r="1363" spans="2:51"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</row>
    <row r="1364" spans="2:51"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</row>
    <row r="1365" spans="2:51"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</row>
    <row r="1366" spans="2:51"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</row>
    <row r="1367" spans="2:51"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</row>
    <row r="1368" spans="2:51"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</row>
    <row r="1369" spans="2:51"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</row>
    <row r="1370" spans="2:51"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</row>
    <row r="1371" spans="2:51"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</row>
    <row r="1372" spans="2:51"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</row>
    <row r="1373" spans="2:51"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</row>
    <row r="1374" spans="2:51"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</row>
    <row r="1375" spans="2:51"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</row>
    <row r="1376" spans="2:51"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</row>
    <row r="1377" spans="2:51"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</row>
    <row r="1378" spans="2:51"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</row>
    <row r="1379" spans="2:51"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</row>
    <row r="1380" spans="2:51"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</row>
    <row r="1381" spans="2:51"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</row>
    <row r="1382" spans="2:51"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</row>
    <row r="1383" spans="2:51"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</row>
    <row r="1384" spans="2:51"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</row>
    <row r="1385" spans="2:51"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</row>
    <row r="1386" spans="2:51"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</row>
    <row r="1387" spans="2:51"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</row>
    <row r="1388" spans="2:51"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</row>
    <row r="1389" spans="2:51"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</row>
    <row r="1390" spans="2:51"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</row>
    <row r="1391" spans="2:51"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</row>
    <row r="1392" spans="2:51"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</row>
    <row r="1393" spans="2:51"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</row>
    <row r="1394" spans="2:51"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</row>
    <row r="1395" spans="2:51"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</row>
    <row r="1396" spans="2:51"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</row>
    <row r="1397" spans="2:51"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</row>
    <row r="1398" spans="2:51"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</row>
    <row r="1399" spans="2:51"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</row>
    <row r="1400" spans="2:51"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</row>
    <row r="1401" spans="2:51"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</row>
    <row r="1402" spans="2:51"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</row>
    <row r="1403" spans="2:51"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</row>
    <row r="1404" spans="2:51"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</row>
    <row r="1405" spans="2:51"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</row>
    <row r="1406" spans="2:51"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</row>
    <row r="1407" spans="2:51"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</row>
    <row r="1408" spans="2:51"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</row>
    <row r="1409" spans="2:51"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</row>
    <row r="1410" spans="2:51"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</row>
    <row r="1411" spans="2:51"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</row>
    <row r="1412" spans="2:51"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</row>
    <row r="1413" spans="2:51"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</row>
    <row r="1414" spans="2:51"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</row>
    <row r="1415" spans="2:51"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</row>
    <row r="1416" spans="2:51"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</row>
    <row r="1417" spans="2:51"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</row>
    <row r="1418" spans="2:51"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</row>
    <row r="1419" spans="2:51"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</row>
    <row r="1420" spans="2:51"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</row>
    <row r="1421" spans="2:51"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</row>
    <row r="1422" spans="2:51"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</row>
    <row r="1423" spans="2:51"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</row>
    <row r="1424" spans="2:51"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</row>
    <row r="1425" spans="2:51"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</row>
    <row r="1426" spans="2:51"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</row>
    <row r="1427" spans="2:51"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</row>
    <row r="1428" spans="2:51"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</row>
    <row r="1429" spans="2:51"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</row>
    <row r="1430" spans="2:51"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</row>
    <row r="1431" spans="2:51"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</row>
    <row r="1432" spans="2:51"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</row>
    <row r="1433" spans="2:51"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</row>
    <row r="1434" spans="2:51"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</row>
    <row r="1435" spans="2:51"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</row>
    <row r="1436" spans="2:51"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</row>
    <row r="1437" spans="2:51"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</row>
    <row r="1438" spans="2:51"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</row>
    <row r="1439" spans="2:51"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</row>
    <row r="1440" spans="2:51"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</row>
    <row r="1441" spans="2:51"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</row>
    <row r="1442" spans="2:51"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</row>
    <row r="1443" spans="2:51"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</row>
    <row r="1444" spans="2:51"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</row>
    <row r="1445" spans="2:51"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</row>
    <row r="1446" spans="2:51"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</row>
    <row r="1447" spans="2:51"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</row>
    <row r="1448" spans="2:51"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</row>
    <row r="1449" spans="2:51"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</row>
    <row r="1450" spans="2:51"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</row>
    <row r="1451" spans="2:51"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</row>
    <row r="1452" spans="2:51"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</row>
    <row r="1453" spans="2:51"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</row>
    <row r="1454" spans="2:51"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</row>
    <row r="1455" spans="2:51"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  <c r="N1455" s="31"/>
      <c r="O1455" s="31"/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</row>
    <row r="1456" spans="2:51"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</row>
    <row r="1457" spans="2:51"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</row>
    <row r="1458" spans="2:51"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</row>
    <row r="1459" spans="2:51"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</row>
    <row r="1460" spans="2:51"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</row>
    <row r="1461" spans="2:51"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</row>
    <row r="1462" spans="2:51"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</row>
    <row r="1463" spans="2:51"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  <c r="N1463" s="31"/>
      <c r="O1463" s="31"/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</row>
    <row r="1464" spans="2:51"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</row>
    <row r="1465" spans="2:51"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</row>
    <row r="1466" spans="2:51"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</row>
    <row r="1467" spans="2:51"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</row>
    <row r="1468" spans="2:51"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</row>
    <row r="1469" spans="2:51"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</row>
    <row r="1470" spans="2:51"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</row>
    <row r="1471" spans="2:51"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</row>
    <row r="1472" spans="2:51"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</row>
    <row r="1473" spans="2:51"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</row>
    <row r="1474" spans="2:51"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</row>
    <row r="1475" spans="2:51"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</row>
    <row r="1476" spans="2:51"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</row>
    <row r="1477" spans="2:51"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</row>
    <row r="1478" spans="2:51"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</row>
    <row r="1479" spans="2:51"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</row>
    <row r="1480" spans="2:51"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</row>
    <row r="1481" spans="2:51"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</row>
    <row r="1482" spans="2:51"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</row>
    <row r="1483" spans="2:51"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</row>
    <row r="1484" spans="2:51"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</row>
    <row r="1485" spans="2:51"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</row>
    <row r="1486" spans="2:51"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</row>
    <row r="1487" spans="2:51"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</row>
    <row r="1488" spans="2:51"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</row>
    <row r="1489" spans="2:51"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</row>
    <row r="1490" spans="2:51"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</row>
    <row r="1491" spans="2:51"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  <c r="N1491" s="31"/>
      <c r="O1491" s="31"/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</row>
    <row r="1492" spans="2:51"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</row>
    <row r="1493" spans="2:51"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</row>
    <row r="1494" spans="2:51"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</row>
    <row r="1495" spans="2:51"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</row>
    <row r="1496" spans="2:51"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</row>
    <row r="1497" spans="2:51"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</row>
    <row r="1498" spans="2:51"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</row>
    <row r="1499" spans="2:51"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</row>
    <row r="1500" spans="2:51"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</row>
    <row r="1501" spans="2:51"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</row>
    <row r="1502" spans="2:51"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</row>
    <row r="1503" spans="2:51"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</row>
    <row r="1504" spans="2:51"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</row>
    <row r="1505" spans="2:51"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</row>
    <row r="1506" spans="2:51"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</row>
    <row r="1507" spans="2:51"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</row>
    <row r="1508" spans="2:51"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</row>
    <row r="1509" spans="2:51"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</row>
    <row r="1510" spans="2:51"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</row>
    <row r="1511" spans="2:51"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  <c r="N1511" s="31"/>
      <c r="O1511" s="31"/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</row>
    <row r="1512" spans="2:51"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  <c r="N1512" s="31"/>
      <c r="O1512" s="31"/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</row>
    <row r="1513" spans="2:51"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</row>
    <row r="1514" spans="2:51"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  <c r="N1514" s="31"/>
      <c r="O1514" s="31"/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</row>
    <row r="1515" spans="2:51"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</row>
    <row r="1516" spans="2:51"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</row>
    <row r="1517" spans="2:51"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</row>
    <row r="1518" spans="2:51"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</row>
    <row r="1519" spans="2:51"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</row>
    <row r="1520" spans="2:51"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</row>
    <row r="1521" spans="2:51"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</row>
    <row r="1522" spans="2:51"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</row>
    <row r="1523" spans="2:51"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</row>
    <row r="1524" spans="2:51"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</row>
    <row r="1525" spans="2:51"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</row>
    <row r="1526" spans="2:51"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</row>
    <row r="1527" spans="2:51"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</row>
    <row r="1528" spans="2:51"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</row>
    <row r="1529" spans="2:51"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</row>
    <row r="1530" spans="2:51"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</row>
    <row r="1531" spans="2:51"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</row>
    <row r="1532" spans="2:51"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</row>
    <row r="1533" spans="2:51"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</row>
    <row r="1534" spans="2:51"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</row>
    <row r="1535" spans="2:51"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</row>
    <row r="1536" spans="2:51"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</row>
    <row r="1537" spans="2:51"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</row>
    <row r="1538" spans="2:51"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</row>
    <row r="1539" spans="2:51"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</row>
    <row r="1540" spans="2:51"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</row>
    <row r="1541" spans="2:51"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</row>
    <row r="1542" spans="2:51"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</row>
    <row r="1543" spans="2:51"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</row>
    <row r="1544" spans="2:51"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</row>
    <row r="1545" spans="2:51"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</row>
    <row r="1546" spans="2:51"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</row>
    <row r="1547" spans="2:51"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</row>
    <row r="1548" spans="2:51"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</row>
    <row r="1549" spans="2:51"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</row>
    <row r="1550" spans="2:51"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</row>
    <row r="1551" spans="2:51"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</row>
    <row r="1552" spans="2:51"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</row>
    <row r="1553" spans="2:51"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</row>
    <row r="1554" spans="2:51"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</row>
    <row r="1555" spans="2:51"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</row>
    <row r="1556" spans="2:51"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</row>
    <row r="1557" spans="2:51"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</row>
    <row r="1558" spans="2:51"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</row>
    <row r="1559" spans="2:51"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</row>
    <row r="1560" spans="2:51"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</row>
    <row r="1561" spans="2:51"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</row>
    <row r="1562" spans="2:51"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</row>
    <row r="1563" spans="2:51"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</row>
    <row r="1564" spans="2:51"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</row>
    <row r="1565" spans="2:51"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</row>
    <row r="1566" spans="2:51"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</row>
    <row r="1567" spans="2:51"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</row>
    <row r="1568" spans="2:51"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</row>
    <row r="1569" spans="2:51"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</row>
    <row r="1570" spans="2:51"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</row>
    <row r="1571" spans="2:51"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</row>
    <row r="1572" spans="2:51"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</row>
    <row r="1573" spans="2:51"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</row>
    <row r="1574" spans="2:51"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</row>
    <row r="1575" spans="2:51"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</row>
    <row r="1576" spans="2:51"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</row>
    <row r="1577" spans="2:51"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</row>
    <row r="1578" spans="2:51"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</row>
    <row r="1579" spans="2:51"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</row>
    <row r="1580" spans="2:51"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</row>
    <row r="1581" spans="2:51"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</row>
    <row r="1582" spans="2:51"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</row>
    <row r="1583" spans="2:51"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</row>
    <row r="1584" spans="2:51"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</row>
    <row r="1585" spans="2:51"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</row>
    <row r="1586" spans="2:51"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</row>
    <row r="1587" spans="2:51"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</row>
    <row r="1588" spans="2:51"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</row>
    <row r="1589" spans="2:51"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</row>
    <row r="1590" spans="2:51"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</row>
    <row r="1591" spans="2:51"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</row>
    <row r="1592" spans="2:51"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</row>
    <row r="1593" spans="2:51"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</row>
    <row r="1594" spans="2:51"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</row>
    <row r="1595" spans="2:51"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</row>
    <row r="1596" spans="2:51"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</row>
    <row r="1597" spans="2:51"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</row>
    <row r="1598" spans="2:51"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</row>
    <row r="1599" spans="2:51"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</row>
    <row r="1600" spans="2:51"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</row>
    <row r="1601" spans="2:51"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</row>
    <row r="1602" spans="2:51"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</row>
    <row r="1603" spans="2:51"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</row>
    <row r="1604" spans="2:51"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</row>
    <row r="1605" spans="2:51"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</row>
    <row r="1606" spans="2:51"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</row>
    <row r="1607" spans="2:51"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</row>
    <row r="1608" spans="2:51"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</row>
    <row r="1609" spans="2:51"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</row>
    <row r="1610" spans="2:51"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</row>
    <row r="1611" spans="2:51"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</row>
    <row r="1612" spans="2:51"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</row>
    <row r="1613" spans="2:51"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</row>
    <row r="1614" spans="2:51"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</row>
    <row r="1615" spans="2:51"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</row>
    <row r="1616" spans="2:51"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</row>
    <row r="1617" spans="2:51"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</row>
    <row r="1618" spans="2:51"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</row>
    <row r="1619" spans="2:51"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</row>
    <row r="1620" spans="2:51"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</row>
    <row r="1621" spans="2:51"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</row>
    <row r="1622" spans="2:51"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</row>
    <row r="1623" spans="2:51"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</row>
    <row r="1624" spans="2:51"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</row>
    <row r="1625" spans="2:51"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</row>
    <row r="1626" spans="2:51"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</row>
    <row r="1627" spans="2:51"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</row>
    <row r="1628" spans="2:51"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</row>
    <row r="1629" spans="2:51"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</row>
    <row r="1630" spans="2:51"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</row>
    <row r="1631" spans="2:51"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</row>
    <row r="1632" spans="2:51"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</row>
    <row r="1633" spans="2:51"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</row>
    <row r="1634" spans="2:51"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</row>
    <row r="1635" spans="2:51"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</row>
    <row r="1636" spans="2:51"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</row>
    <row r="1637" spans="2:51"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</row>
    <row r="1638" spans="2:51"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</row>
    <row r="1639" spans="2:51"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</row>
    <row r="1640" spans="2:51"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</row>
    <row r="1641" spans="2:51"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</row>
    <row r="1642" spans="2:51"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</row>
    <row r="1643" spans="2:51"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</row>
    <row r="1644" spans="2:51"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</row>
    <row r="1645" spans="2:51"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</row>
    <row r="1646" spans="2:51"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</row>
    <row r="1647" spans="2:51"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</row>
    <row r="1648" spans="2:51"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</row>
    <row r="1649" spans="2:51"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</row>
    <row r="1650" spans="2:51"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</row>
    <row r="1651" spans="2:51"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</row>
    <row r="1652" spans="2:51"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</row>
    <row r="1653" spans="2:51"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</row>
    <row r="1654" spans="2:51"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</row>
    <row r="1655" spans="2:51"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</row>
    <row r="1656" spans="2:51"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</row>
    <row r="1657" spans="2:51"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</row>
    <row r="1658" spans="2:51"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</row>
    <row r="1659" spans="2:51"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</row>
    <row r="1660" spans="2:51"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</row>
    <row r="1661" spans="2:51"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</row>
    <row r="1662" spans="2:51"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</row>
    <row r="1663" spans="2:51"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</row>
    <row r="1664" spans="2:51"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</row>
    <row r="1665" spans="2:51"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</row>
    <row r="1666" spans="2:51"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</row>
    <row r="1667" spans="2:51"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</row>
    <row r="1668" spans="2:51"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</row>
    <row r="1669" spans="2:51"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</row>
    <row r="1670" spans="2:51"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</row>
    <row r="1671" spans="2:51"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</row>
    <row r="1672" spans="2:51"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</row>
    <row r="1673" spans="2:51"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</row>
    <row r="1674" spans="2:51"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</row>
    <row r="1675" spans="2:51"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</row>
    <row r="1676" spans="2:51"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</row>
    <row r="1677" spans="2:51"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</row>
    <row r="1678" spans="2:51"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</row>
    <row r="1679" spans="2:51"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</row>
    <row r="1680" spans="2:51"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</row>
    <row r="1681" spans="2:51"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</row>
    <row r="1682" spans="2:51"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</row>
    <row r="1683" spans="2:51"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</row>
    <row r="1684" spans="2:51"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</row>
    <row r="1685" spans="2:51"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</row>
    <row r="1686" spans="2:51"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</row>
    <row r="1687" spans="2:51"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</row>
    <row r="1688" spans="2:51"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</row>
    <row r="1689" spans="2:51"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</row>
    <row r="1690" spans="2:51"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</row>
    <row r="1691" spans="2:51"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</row>
    <row r="1692" spans="2:51"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</row>
    <row r="1693" spans="2:51"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</row>
    <row r="1694" spans="2:51"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</row>
    <row r="1695" spans="2:51"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</row>
    <row r="1696" spans="2:51"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</row>
    <row r="1697" spans="2:51"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</row>
    <row r="1698" spans="2:51"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</row>
    <row r="1699" spans="2:51"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</row>
    <row r="1700" spans="2:51"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</row>
    <row r="1701" spans="2:51"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</row>
    <row r="1702" spans="2:51"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</row>
    <row r="1703" spans="2:51"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</row>
    <row r="1704" spans="2:51"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  <c r="N1704" s="31"/>
      <c r="O1704" s="31"/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</row>
    <row r="1705" spans="2:51"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</row>
    <row r="1706" spans="2:51"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</row>
    <row r="1707" spans="2:51"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</row>
    <row r="1708" spans="2:51"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</row>
    <row r="1709" spans="2:51"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</row>
    <row r="1710" spans="2:51"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</row>
    <row r="1711" spans="2:51"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</row>
    <row r="1712" spans="2:51"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</row>
    <row r="1713" spans="2:51"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</row>
    <row r="1714" spans="2:51"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  <c r="N1714" s="31"/>
      <c r="O1714" s="31"/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</row>
    <row r="1715" spans="2:51"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</row>
    <row r="1716" spans="2:51"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</row>
    <row r="1717" spans="2:51"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</row>
    <row r="1718" spans="2:51"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</row>
    <row r="1719" spans="2:51"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</row>
    <row r="1720" spans="2:51"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</row>
    <row r="1721" spans="2:51"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</row>
    <row r="1722" spans="2:51"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  <c r="N1722" s="31"/>
      <c r="O1722" s="31"/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</row>
    <row r="1723" spans="2:51"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</row>
    <row r="1724" spans="2:51"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</row>
    <row r="1725" spans="2:51"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</row>
    <row r="1726" spans="2:51"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</row>
    <row r="1727" spans="2:51"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</row>
    <row r="1728" spans="2:51"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</row>
    <row r="1729" spans="2:51"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</row>
    <row r="1730" spans="2:51"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  <c r="N1730" s="31"/>
      <c r="O1730" s="31"/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</row>
    <row r="1731" spans="2:51"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</row>
    <row r="1732" spans="2:51"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  <c r="N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</row>
    <row r="1733" spans="2:51"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</row>
    <row r="1734" spans="2:51"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</row>
    <row r="1735" spans="2:51"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</row>
    <row r="1736" spans="2:51"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  <c r="N1736" s="31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</row>
    <row r="1737" spans="2:51"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</row>
    <row r="1738" spans="2:51"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</row>
    <row r="1739" spans="2:51"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</row>
    <row r="1740" spans="2:51"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</row>
    <row r="1741" spans="2:51"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</row>
    <row r="1742" spans="2:51"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</row>
    <row r="1743" spans="2:51"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</row>
    <row r="1744" spans="2:51"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</row>
    <row r="1745" spans="2:51"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</row>
    <row r="1746" spans="2:51"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</row>
    <row r="1747" spans="2:51"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</row>
    <row r="1748" spans="2:51"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</row>
    <row r="1749" spans="2:51"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</row>
    <row r="1750" spans="2:51"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</row>
    <row r="1751" spans="2:51"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</row>
    <row r="1752" spans="2:51"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</row>
    <row r="1753" spans="2:51"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</row>
    <row r="1754" spans="2:51"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31"/>
      <c r="AG1754" s="31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</row>
    <row r="1755" spans="2:51"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</row>
    <row r="1756" spans="2:51"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</row>
    <row r="1757" spans="2:51"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</row>
    <row r="1758" spans="2:51"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</row>
    <row r="1759" spans="2:51"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</row>
    <row r="1760" spans="2:51"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</row>
    <row r="1761" spans="2:51"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</row>
    <row r="1762" spans="2:51"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</row>
    <row r="1763" spans="2:51"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</row>
    <row r="1764" spans="2:51"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</row>
    <row r="1765" spans="2:51"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</row>
    <row r="1766" spans="2:51"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</row>
    <row r="1767" spans="2:51"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</row>
    <row r="1768" spans="2:51"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</row>
    <row r="1769" spans="2:51"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</row>
    <row r="1770" spans="2:51"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</row>
    <row r="1771" spans="2:51"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</row>
    <row r="1772" spans="2:51"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</row>
    <row r="1773" spans="2:51"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</row>
    <row r="1774" spans="2:51"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</row>
    <row r="1775" spans="2:51"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</row>
    <row r="1776" spans="2:51"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  <c r="N1776" s="31"/>
      <c r="O1776" s="3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</row>
    <row r="1777" spans="2:51"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</row>
    <row r="1778" spans="2:51"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</row>
    <row r="1779" spans="2:51"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</row>
    <row r="1780" spans="2:51"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</row>
    <row r="1781" spans="2:51"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</row>
    <row r="1782" spans="2:51"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</row>
    <row r="1783" spans="2:51"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</row>
    <row r="1784" spans="2:51"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</row>
    <row r="1785" spans="2:51"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</row>
    <row r="1786" spans="2:51"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  <c r="N1786" s="31"/>
      <c r="O1786" s="3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</row>
    <row r="1787" spans="2:51"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</row>
    <row r="1788" spans="2:51"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</row>
    <row r="1789" spans="2:51"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</row>
    <row r="1790" spans="2:51"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</row>
    <row r="1791" spans="2:51"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</row>
    <row r="1792" spans="2:51"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  <c r="N1792" s="31"/>
      <c r="O1792" s="3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</row>
    <row r="1793" spans="2:51"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</row>
    <row r="1794" spans="2:51"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</row>
    <row r="1795" spans="2:51"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</row>
    <row r="1796" spans="2:51"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</row>
    <row r="1797" spans="2:51"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</row>
    <row r="1798" spans="2:51"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</row>
    <row r="1799" spans="2:51"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</row>
    <row r="1800" spans="2:51"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</row>
    <row r="1801" spans="2:51"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</row>
    <row r="1802" spans="2:51"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</row>
    <row r="1803" spans="2:51"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</row>
    <row r="1804" spans="2:51"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</row>
    <row r="1805" spans="2:51"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</row>
    <row r="1806" spans="2:51"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</row>
    <row r="1807" spans="2:51"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</row>
    <row r="1808" spans="2:51"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</row>
    <row r="1809" spans="2:51"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</row>
    <row r="1810" spans="2:51"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</row>
    <row r="1811" spans="2:51"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</row>
    <row r="1812" spans="2:51"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  <c r="N1812" s="31"/>
      <c r="O1812" s="31"/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</row>
    <row r="1813" spans="2:51"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</row>
    <row r="1814" spans="2:51"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</row>
    <row r="1815" spans="2:51"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</row>
    <row r="1816" spans="2:51"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</row>
    <row r="1817" spans="2:51"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</row>
    <row r="1818" spans="2:51"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</row>
    <row r="1819" spans="2:51"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</row>
    <row r="1820" spans="2:51"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</row>
    <row r="1821" spans="2:51"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</row>
    <row r="1822" spans="2:51"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</row>
    <row r="1823" spans="2:51"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</row>
    <row r="1824" spans="2:51"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  <c r="N1824" s="31"/>
      <c r="O1824" s="31"/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</row>
    <row r="1825" spans="2:51"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</row>
    <row r="1826" spans="2:51"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</row>
    <row r="1827" spans="2:51"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</row>
    <row r="1828" spans="2:51"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</row>
    <row r="1829" spans="2:51"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</row>
    <row r="1830" spans="2:51"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</row>
    <row r="1831" spans="2:51"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</row>
    <row r="1832" spans="2:51"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</row>
    <row r="1833" spans="2:51"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</row>
    <row r="1834" spans="2:51"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</row>
    <row r="1835" spans="2:51"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</row>
    <row r="1836" spans="2:51"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</row>
    <row r="1837" spans="2:51"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</row>
    <row r="1838" spans="2:51"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</row>
    <row r="1839" spans="2:51"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</row>
    <row r="1840" spans="2:51"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</row>
    <row r="1841" spans="2:51"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</row>
    <row r="1842" spans="2:51"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</row>
    <row r="1843" spans="2:51"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</row>
    <row r="1844" spans="2:51"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</row>
    <row r="1845" spans="2:51"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</row>
    <row r="1846" spans="2:51"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</row>
    <row r="1847" spans="2:51"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</row>
    <row r="1848" spans="2:51"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</row>
    <row r="1849" spans="2:51"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</row>
    <row r="1850" spans="2:51"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</row>
    <row r="1851" spans="2:51"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</row>
    <row r="1852" spans="2:51"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1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</row>
    <row r="1853" spans="2:51"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</row>
    <row r="1854" spans="2:51"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</row>
    <row r="1855" spans="2:51"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</row>
    <row r="1856" spans="2:51"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  <c r="N1856" s="31"/>
      <c r="O1856" s="31"/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</row>
    <row r="1857" spans="2:51"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</row>
    <row r="1858" spans="2:51"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</row>
    <row r="1859" spans="2:51"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</row>
    <row r="1860" spans="2:51"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</row>
    <row r="1861" spans="2:51"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</row>
    <row r="1862" spans="2:51"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  <c r="N1862" s="31"/>
      <c r="O1862" s="31"/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</row>
    <row r="1863" spans="2:51"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</row>
    <row r="1864" spans="2:51"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</row>
    <row r="1865" spans="2:51"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</row>
    <row r="1866" spans="2:51"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</row>
    <row r="1867" spans="2:51"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</row>
    <row r="1868" spans="2:51"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</row>
    <row r="1869" spans="2:51"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</row>
    <row r="1870" spans="2:51"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</row>
    <row r="1871" spans="2:51"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</row>
    <row r="1872" spans="2:51"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</row>
    <row r="1873" spans="2:51"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</row>
    <row r="1874" spans="2:51"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</row>
    <row r="1875" spans="2:51"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</row>
    <row r="1876" spans="2:51"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  <c r="N1876" s="31"/>
      <c r="O1876" s="31"/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</row>
    <row r="1877" spans="2:51"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</row>
    <row r="1878" spans="2:51"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</row>
    <row r="1879" spans="2:51"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</row>
    <row r="1880" spans="2:51"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</row>
    <row r="1881" spans="2:51"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</row>
    <row r="1882" spans="2:51"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</row>
    <row r="1883" spans="2:51"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</row>
    <row r="1884" spans="2:51"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</row>
    <row r="1885" spans="2:51"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</row>
    <row r="1886" spans="2:51"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</row>
    <row r="1887" spans="2:51"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</row>
    <row r="1888" spans="2:51"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</row>
    <row r="1889" spans="2:51"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</row>
    <row r="1890" spans="2:51"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</row>
    <row r="1891" spans="2:51"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</row>
    <row r="1892" spans="2:51"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</row>
    <row r="1893" spans="2:51"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</row>
    <row r="1894" spans="2:51"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</row>
    <row r="1895" spans="2:51"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</row>
    <row r="1896" spans="2:51"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</row>
    <row r="1897" spans="2:51"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</row>
    <row r="1898" spans="2:51"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</row>
    <row r="1899" spans="2:51"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</row>
    <row r="1900" spans="2:51"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</row>
    <row r="1901" spans="2:51"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</row>
    <row r="1902" spans="2:51"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</row>
    <row r="1903" spans="2:51"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</row>
    <row r="1904" spans="2:51"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</row>
    <row r="1905" spans="2:51"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</row>
    <row r="1906" spans="2:51"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</row>
    <row r="1907" spans="2:51"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</row>
    <row r="1908" spans="2:51"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</row>
    <row r="1909" spans="2:51"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</row>
    <row r="1910" spans="2:51"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</row>
    <row r="1911" spans="2:51"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</row>
    <row r="1912" spans="2:51"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</row>
    <row r="1913" spans="2:51"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</row>
    <row r="1914" spans="2:51"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</row>
    <row r="1915" spans="2:51"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</row>
    <row r="1916" spans="2:51"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</row>
    <row r="1917" spans="2:51"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</row>
    <row r="1918" spans="2:51"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</row>
    <row r="1919" spans="2:51"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</row>
    <row r="1920" spans="2:51"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</row>
    <row r="1921" spans="2:51"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</row>
    <row r="1922" spans="2:51"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</row>
    <row r="1923" spans="2:51"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</row>
    <row r="1924" spans="2:51"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</row>
    <row r="1925" spans="2:51"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</row>
    <row r="1926" spans="2:51"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</row>
    <row r="1927" spans="2:51"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</row>
    <row r="1928" spans="2:51"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</row>
    <row r="1929" spans="2:51"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</row>
    <row r="1930" spans="2:51"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</row>
    <row r="1931" spans="2:51"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</row>
    <row r="1932" spans="2:51"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</row>
    <row r="1933" spans="2:51"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</row>
    <row r="1934" spans="2:51"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</row>
    <row r="1935" spans="2:51"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</row>
    <row r="1936" spans="2:51"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</row>
    <row r="1937" spans="2:51"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</row>
    <row r="1938" spans="2:51"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</row>
    <row r="1939" spans="2:51"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</row>
    <row r="1940" spans="2:51"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</row>
    <row r="1941" spans="2:51"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</row>
    <row r="1942" spans="2:51"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</row>
    <row r="1943" spans="2:51"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</row>
    <row r="1944" spans="2:51"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</row>
    <row r="1945" spans="2:51"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</row>
    <row r="1946" spans="2:51"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</row>
    <row r="1947" spans="2:51"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</row>
    <row r="1948" spans="2:51"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</row>
    <row r="1949" spans="2:51"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</row>
    <row r="1950" spans="2:51"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</row>
    <row r="1951" spans="2:51"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</row>
    <row r="1952" spans="2:51"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</row>
    <row r="1953" spans="2:51"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</row>
    <row r="1954" spans="2:51"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</row>
    <row r="1955" spans="2:51"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</row>
    <row r="1956" spans="2:51"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</row>
    <row r="1957" spans="2:51"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</row>
    <row r="1958" spans="2:51"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  <c r="AY1958" s="31"/>
    </row>
    <row r="1959" spans="2:51"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  <c r="AY1959" s="31"/>
    </row>
    <row r="1960" spans="2:51"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</row>
    <row r="1961" spans="2:51"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</row>
    <row r="1962" spans="2:51"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</row>
    <row r="1963" spans="2:51"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</row>
    <row r="1964" spans="2:51"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</row>
    <row r="1965" spans="2:51"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</row>
    <row r="1966" spans="2:51"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</row>
    <row r="1967" spans="2:51"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</row>
    <row r="1968" spans="2:51"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</row>
    <row r="1969" spans="2:51"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</row>
    <row r="1970" spans="2:51"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</row>
    <row r="1971" spans="2:51"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</row>
    <row r="1972" spans="2:51"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</row>
    <row r="1973" spans="2:51"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</row>
    <row r="1974" spans="2:51"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</row>
    <row r="1975" spans="2:51"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</row>
    <row r="1976" spans="2:51"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  <c r="AY1976" s="31"/>
    </row>
    <row r="1977" spans="2:51"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</row>
    <row r="1978" spans="2:51"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</row>
    <row r="1979" spans="2:51"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</row>
    <row r="1980" spans="2:51"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</row>
    <row r="1981" spans="2:51"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</row>
    <row r="1982" spans="2:51"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</row>
    <row r="1983" spans="2:51"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</row>
    <row r="1984" spans="2:51"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1"/>
    </row>
    <row r="1985" spans="2:51"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</row>
    <row r="1986" spans="2:51"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</row>
    <row r="1987" spans="2:51"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  <c r="AY1987" s="31"/>
    </row>
    <row r="1988" spans="2:51"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  <c r="AY1988" s="31"/>
    </row>
    <row r="1989" spans="2:51"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</row>
    <row r="1990" spans="2:51"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</row>
    <row r="1991" spans="2:51"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</row>
    <row r="1992" spans="2:51"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</row>
    <row r="1993" spans="2:51"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</row>
    <row r="1994" spans="2:51"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</row>
    <row r="1995" spans="2:51"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</row>
    <row r="1996" spans="2:51"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  <c r="N1996" s="31"/>
      <c r="O1996" s="31"/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  <c r="AY1996" s="31"/>
    </row>
    <row r="1997" spans="2:51"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</row>
    <row r="1998" spans="2:51"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</row>
    <row r="1999" spans="2:51"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</row>
    <row r="2000" spans="2:51"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</row>
    <row r="2001" spans="2:51"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  <c r="N2001" s="31"/>
      <c r="O2001" s="31"/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  <c r="AY2001" s="31"/>
    </row>
    <row r="2002" spans="2:51"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</row>
    <row r="2003" spans="2:51"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</row>
    <row r="2004" spans="2:51"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  <c r="N2004" s="31"/>
      <c r="O2004" s="31"/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  <c r="AY2004" s="31"/>
    </row>
    <row r="2005" spans="2:51"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</row>
    <row r="2006" spans="2:51"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  <c r="AY2006" s="31"/>
    </row>
    <row r="2007" spans="2:51"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</row>
    <row r="2008" spans="2:51"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</row>
    <row r="2009" spans="2:51"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</row>
    <row r="2010" spans="2:51"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</row>
    <row r="2011" spans="2:51"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</row>
    <row r="2012" spans="2:51"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</row>
    <row r="2013" spans="2:51"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</row>
    <row r="2014" spans="2:51"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</row>
    <row r="2015" spans="2:51"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  <c r="AY2015" s="31"/>
    </row>
    <row r="2016" spans="2:51"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</row>
    <row r="2017" spans="2:51"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  <c r="AY2017" s="31"/>
    </row>
    <row r="2018" spans="2:51"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</row>
    <row r="2019" spans="2:51"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</row>
    <row r="2020" spans="2:51"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</row>
    <row r="2021" spans="2:51"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</row>
    <row r="2022" spans="2:51"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</row>
    <row r="2023" spans="2:51"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</row>
    <row r="2024" spans="2:51"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</row>
    <row r="2025" spans="2:51"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</row>
    <row r="2026" spans="2:51"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</row>
    <row r="2027" spans="2:51"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</row>
    <row r="2028" spans="2:51"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</row>
    <row r="2029" spans="2:51"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</row>
    <row r="2030" spans="2:51"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</row>
    <row r="2031" spans="2:51"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</row>
    <row r="2032" spans="2:51"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</row>
    <row r="2033" spans="2:51"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</row>
    <row r="2034" spans="2:51">
      <c r="B2034" s="31"/>
      <c r="C2034" s="31"/>
      <c r="D2034" s="31"/>
      <c r="E2034" s="31"/>
      <c r="F2034" s="31"/>
      <c r="G2034" s="31"/>
      <c r="H2034" s="31"/>
      <c r="I2034" s="31"/>
      <c r="J2034" s="31"/>
      <c r="K2034" s="31"/>
      <c r="L2034" s="31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</row>
    <row r="2035" spans="2:51"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</row>
    <row r="2036" spans="2:51">
      <c r="B2036" s="31"/>
      <c r="C2036" s="31"/>
      <c r="D2036" s="31"/>
      <c r="E2036" s="31"/>
      <c r="F2036" s="31"/>
      <c r="G2036" s="31"/>
      <c r="H2036" s="31"/>
      <c r="I2036" s="31"/>
      <c r="J2036" s="31"/>
      <c r="K2036" s="31"/>
      <c r="L2036" s="31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</row>
    <row r="2037" spans="2:51"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</row>
    <row r="2038" spans="2:51"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</row>
    <row r="2039" spans="2:51"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</row>
    <row r="2040" spans="2:51"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  <c r="AY2040" s="31"/>
    </row>
    <row r="2041" spans="2:51"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</row>
    <row r="2042" spans="2:51"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</row>
    <row r="2043" spans="2:51"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</row>
    <row r="2044" spans="2:51">
      <c r="B2044" s="31"/>
      <c r="C2044" s="31"/>
      <c r="D2044" s="31"/>
      <c r="E2044" s="31"/>
      <c r="F2044" s="31"/>
      <c r="G2044" s="31"/>
      <c r="H2044" s="31"/>
      <c r="I2044" s="31"/>
      <c r="J2044" s="31"/>
      <c r="K2044" s="31"/>
      <c r="L2044" s="31"/>
      <c r="M2044" s="31"/>
      <c r="N2044" s="31"/>
      <c r="O2044" s="31"/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  <c r="AY2044" s="31"/>
    </row>
    <row r="2045" spans="2:51"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</row>
    <row r="2046" spans="2:51">
      <c r="B2046" s="31"/>
      <c r="C2046" s="31"/>
      <c r="D2046" s="31"/>
      <c r="E2046" s="31"/>
      <c r="F2046" s="31"/>
      <c r="G2046" s="31"/>
      <c r="H2046" s="31"/>
      <c r="I2046" s="31"/>
      <c r="J2046" s="31"/>
      <c r="K2046" s="31"/>
      <c r="L2046" s="31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</row>
    <row r="2047" spans="2:51"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</row>
    <row r="2048" spans="2:51"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</row>
    <row r="2049" spans="2:51"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</row>
    <row r="2050" spans="2:51"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</row>
    <row r="2051" spans="2:51"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  <c r="AY2051" s="31"/>
    </row>
    <row r="2052" spans="2:51"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</row>
    <row r="2053" spans="2:51"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</row>
    <row r="2054" spans="2:51">
      <c r="B2054" s="31"/>
      <c r="C2054" s="31"/>
      <c r="D2054" s="31"/>
      <c r="E2054" s="31"/>
      <c r="F2054" s="31"/>
      <c r="G2054" s="31"/>
      <c r="H2054" s="31"/>
      <c r="I2054" s="31"/>
      <c r="J2054" s="31"/>
      <c r="K2054" s="31"/>
      <c r="L2054" s="31"/>
      <c r="M2054" s="31"/>
      <c r="N2054" s="31"/>
      <c r="O2054" s="31"/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  <c r="AY2054" s="31"/>
    </row>
    <row r="2055" spans="2:51"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</row>
    <row r="2056" spans="2:51">
      <c r="B2056" s="31"/>
      <c r="C2056" s="31"/>
      <c r="D2056" s="31"/>
      <c r="E2056" s="31"/>
      <c r="F2056" s="31"/>
      <c r="G2056" s="31"/>
      <c r="H2056" s="31"/>
      <c r="I2056" s="31"/>
      <c r="J2056" s="31"/>
      <c r="K2056" s="31"/>
      <c r="L2056" s="31"/>
      <c r="M2056" s="31"/>
      <c r="N2056" s="31"/>
      <c r="O2056" s="31"/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  <c r="AY2056" s="31"/>
    </row>
    <row r="2057" spans="2:51"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</row>
    <row r="2058" spans="2:51"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</row>
    <row r="2059" spans="2:51"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</row>
    <row r="2060" spans="2:51"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</row>
    <row r="2061" spans="2:51"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</row>
    <row r="2062" spans="2:51"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</row>
    <row r="2063" spans="2:51"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</row>
    <row r="2064" spans="2:51">
      <c r="B2064" s="31"/>
      <c r="C2064" s="31"/>
      <c r="D2064" s="31"/>
      <c r="E2064" s="31"/>
      <c r="F2064" s="31"/>
      <c r="G2064" s="31"/>
      <c r="H2064" s="31"/>
      <c r="I2064" s="31"/>
      <c r="J2064" s="31"/>
      <c r="K2064" s="31"/>
      <c r="L2064" s="31"/>
      <c r="M2064" s="31"/>
      <c r="N2064" s="31"/>
      <c r="O2064" s="31"/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  <c r="AY2064" s="31"/>
    </row>
    <row r="2065" spans="2:51"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</row>
    <row r="2066" spans="2:51">
      <c r="B2066" s="31"/>
      <c r="C2066" s="31"/>
      <c r="D2066" s="31"/>
      <c r="E2066" s="31"/>
      <c r="F2066" s="31"/>
      <c r="G2066" s="31"/>
      <c r="H2066" s="31"/>
      <c r="I2066" s="31"/>
      <c r="J2066" s="31"/>
      <c r="K2066" s="31"/>
      <c r="L2066" s="31"/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</row>
    <row r="2067" spans="2:51"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</row>
    <row r="2068" spans="2:51"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</row>
    <row r="2069" spans="2:51"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  <c r="AY2069" s="31"/>
    </row>
    <row r="2070" spans="2:51">
      <c r="B2070" s="31"/>
      <c r="C2070" s="31"/>
      <c r="D2070" s="31"/>
      <c r="E2070" s="31"/>
      <c r="F2070" s="31"/>
      <c r="G2070" s="31"/>
      <c r="H2070" s="31"/>
      <c r="I2070" s="31"/>
      <c r="J2070" s="31"/>
      <c r="K2070" s="31"/>
      <c r="L2070" s="31"/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</row>
    <row r="2071" spans="2:51"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</row>
    <row r="2072" spans="2:51">
      <c r="B2072" s="31"/>
      <c r="C2072" s="31"/>
      <c r="D2072" s="31"/>
      <c r="E2072" s="31"/>
      <c r="F2072" s="31"/>
      <c r="G2072" s="31"/>
      <c r="H2072" s="31"/>
      <c r="I2072" s="31"/>
      <c r="J2072" s="31"/>
      <c r="K2072" s="31"/>
      <c r="L2072" s="31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</row>
    <row r="2073" spans="2:51"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</row>
    <row r="2074" spans="2:51">
      <c r="B2074" s="31"/>
      <c r="C2074" s="31"/>
      <c r="D2074" s="31"/>
      <c r="E2074" s="31"/>
      <c r="F2074" s="31"/>
      <c r="G2074" s="31"/>
      <c r="H2074" s="31"/>
      <c r="I2074" s="31"/>
      <c r="J2074" s="31"/>
      <c r="K2074" s="31"/>
      <c r="L2074" s="31"/>
      <c r="M2074" s="31"/>
      <c r="N2074" s="31"/>
      <c r="O2074" s="31"/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  <c r="AY2074" s="31"/>
    </row>
    <row r="2075" spans="2:51"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</row>
    <row r="2076" spans="2:51">
      <c r="B2076" s="31"/>
      <c r="C2076" s="31"/>
      <c r="D2076" s="31"/>
      <c r="E2076" s="31"/>
      <c r="F2076" s="31"/>
      <c r="G2076" s="31"/>
      <c r="H2076" s="31"/>
      <c r="I2076" s="31"/>
      <c r="J2076" s="31"/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</row>
    <row r="2077" spans="2:51"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</row>
    <row r="2078" spans="2:51"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</row>
    <row r="2079" spans="2:51"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</row>
    <row r="2080" spans="2:51">
      <c r="B2080" s="31"/>
      <c r="C2080" s="31"/>
      <c r="D2080" s="31"/>
      <c r="E2080" s="31"/>
      <c r="F2080" s="31"/>
      <c r="G2080" s="31"/>
      <c r="H2080" s="31"/>
      <c r="I2080" s="31"/>
      <c r="J2080" s="31"/>
      <c r="K2080" s="31"/>
      <c r="L2080" s="31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</row>
    <row r="2081" spans="2:51"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</row>
    <row r="2082" spans="2:51">
      <c r="B2082" s="31"/>
      <c r="C2082" s="31"/>
      <c r="D2082" s="31"/>
      <c r="E2082" s="31"/>
      <c r="F2082" s="31"/>
      <c r="G2082" s="31"/>
      <c r="H2082" s="31"/>
      <c r="I2082" s="31"/>
      <c r="J2082" s="31"/>
      <c r="K2082" s="31"/>
      <c r="L2082" s="31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</row>
    <row r="2083" spans="2:51"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</row>
    <row r="2084" spans="2:51">
      <c r="B2084" s="31"/>
      <c r="C2084" s="31"/>
      <c r="D2084" s="31"/>
      <c r="E2084" s="31"/>
      <c r="F2084" s="31"/>
      <c r="G2084" s="31"/>
      <c r="H2084" s="31"/>
      <c r="I2084" s="31"/>
      <c r="J2084" s="31"/>
      <c r="K2084" s="31"/>
      <c r="L2084" s="31"/>
      <c r="M2084" s="31"/>
      <c r="N2084" s="31"/>
      <c r="O2084" s="31"/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  <c r="AY2084" s="31"/>
    </row>
    <row r="2085" spans="2:51"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</row>
    <row r="2086" spans="2:51"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</row>
    <row r="2087" spans="2:51"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</row>
    <row r="2088" spans="2:51">
      <c r="B2088" s="31"/>
      <c r="C2088" s="31"/>
      <c r="D2088" s="31"/>
      <c r="E2088" s="31"/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</row>
    <row r="2089" spans="2:51"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</row>
    <row r="2090" spans="2:51"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</row>
    <row r="2091" spans="2:51"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</row>
    <row r="2092" spans="2:51">
      <c r="B2092" s="31"/>
      <c r="C2092" s="31"/>
      <c r="D2092" s="31"/>
      <c r="E2092" s="31"/>
      <c r="F2092" s="31"/>
      <c r="G2092" s="31"/>
      <c r="H2092" s="31"/>
      <c r="I2092" s="31"/>
      <c r="J2092" s="31"/>
      <c r="K2092" s="31"/>
      <c r="L2092" s="31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</row>
    <row r="2093" spans="2:51"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</row>
    <row r="2094" spans="2:51">
      <c r="B2094" s="31"/>
      <c r="C2094" s="31"/>
      <c r="D2094" s="31"/>
      <c r="E2094" s="31"/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</row>
    <row r="2095" spans="2:51"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  <c r="N2095" s="31"/>
      <c r="O2095" s="31"/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</row>
    <row r="2096" spans="2:51">
      <c r="B2096" s="31"/>
      <c r="C2096" s="31"/>
      <c r="D2096" s="31"/>
      <c r="E2096" s="31"/>
      <c r="F2096" s="31"/>
      <c r="G2096" s="31"/>
      <c r="H2096" s="31"/>
      <c r="I2096" s="31"/>
      <c r="J2096" s="31"/>
      <c r="K2096" s="31"/>
      <c r="L2096" s="31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</row>
    <row r="2097" spans="2:51"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</row>
    <row r="2098" spans="2:51">
      <c r="B2098" s="31"/>
      <c r="C2098" s="31"/>
      <c r="D2098" s="31"/>
      <c r="E2098" s="31"/>
      <c r="F2098" s="31"/>
      <c r="G2098" s="31"/>
      <c r="H2098" s="31"/>
      <c r="I2098" s="31"/>
      <c r="J2098" s="31"/>
      <c r="K2098" s="31"/>
      <c r="L2098" s="31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</row>
    <row r="2099" spans="2:51"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</row>
    <row r="2100" spans="2:51"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</row>
    <row r="2101" spans="2:51"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</row>
    <row r="2102" spans="2:51"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</row>
    <row r="2103" spans="2:51"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</row>
    <row r="2104" spans="2:51"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</row>
    <row r="2105" spans="2:51"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</row>
    <row r="2106" spans="2:51">
      <c r="B2106" s="31"/>
      <c r="C2106" s="31"/>
      <c r="D2106" s="31"/>
      <c r="E2106" s="31"/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</row>
    <row r="2107" spans="2:51">
      <c r="B2107" s="31"/>
      <c r="C2107" s="31"/>
      <c r="D2107" s="31"/>
      <c r="E2107" s="31"/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</row>
    <row r="2108" spans="2:51">
      <c r="B2108" s="31"/>
      <c r="C2108" s="31"/>
      <c r="D2108" s="31"/>
      <c r="E2108" s="31"/>
      <c r="F2108" s="31"/>
      <c r="G2108" s="31"/>
      <c r="H2108" s="31"/>
      <c r="I2108" s="31"/>
      <c r="J2108" s="31"/>
      <c r="K2108" s="31"/>
      <c r="L2108" s="31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</row>
    <row r="2109" spans="2:51"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</row>
    <row r="2110" spans="2:51"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</row>
    <row r="2111" spans="2:51"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</row>
    <row r="2112" spans="2:51"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</row>
    <row r="2113" spans="2:51"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</row>
    <row r="2114" spans="2:51"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</row>
    <row r="2115" spans="2:51"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</row>
    <row r="2116" spans="2:51">
      <c r="B2116" s="31"/>
      <c r="C2116" s="31"/>
      <c r="D2116" s="31"/>
      <c r="E2116" s="31"/>
      <c r="F2116" s="31"/>
      <c r="G2116" s="31"/>
      <c r="H2116" s="31"/>
      <c r="I2116" s="31"/>
      <c r="J2116" s="31"/>
      <c r="K2116" s="31"/>
      <c r="L2116" s="31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</row>
    <row r="2117" spans="2:51"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</row>
    <row r="2118" spans="2:51">
      <c r="B2118" s="31"/>
      <c r="C2118" s="31"/>
      <c r="D2118" s="31"/>
      <c r="E2118" s="31"/>
      <c r="F2118" s="31"/>
      <c r="G2118" s="31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/>
      <c r="AX2118" s="31"/>
      <c r="AY2118" s="31"/>
    </row>
    <row r="2119" spans="2:51"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</row>
    <row r="2120" spans="2:51"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</row>
    <row r="2121" spans="2:51"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  <c r="AY2121" s="31"/>
    </row>
    <row r="2122" spans="2:51"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</row>
    <row r="2123" spans="2:51">
      <c r="B2123" s="31"/>
      <c r="C2123" s="31"/>
      <c r="D2123" s="31"/>
      <c r="E2123" s="31"/>
      <c r="F2123" s="31"/>
      <c r="G2123" s="31"/>
      <c r="H2123" s="31"/>
      <c r="I2123" s="31"/>
      <c r="J2123" s="31"/>
      <c r="K2123" s="31"/>
      <c r="L2123" s="31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/>
      <c r="AX2123" s="31"/>
      <c r="AY2123" s="31"/>
    </row>
    <row r="2124" spans="2:51"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</row>
    <row r="2125" spans="2:51"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</row>
    <row r="2126" spans="2:51">
      <c r="B2126" s="31"/>
      <c r="C2126" s="31"/>
      <c r="D2126" s="31"/>
      <c r="E2126" s="31"/>
      <c r="F2126" s="31"/>
      <c r="G2126" s="31"/>
      <c r="H2126" s="31"/>
      <c r="I2126" s="31"/>
      <c r="J2126" s="31"/>
      <c r="K2126" s="31"/>
      <c r="L2126" s="31"/>
      <c r="M2126" s="31"/>
      <c r="N2126" s="31"/>
      <c r="O2126" s="31"/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1"/>
      <c r="AU2126" s="31"/>
      <c r="AV2126" s="31"/>
      <c r="AW2126" s="31"/>
      <c r="AX2126" s="31"/>
      <c r="AY2126" s="31"/>
    </row>
    <row r="2127" spans="2:51"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</row>
    <row r="2128" spans="2:51">
      <c r="B2128" s="31"/>
      <c r="C2128" s="31"/>
      <c r="D2128" s="31"/>
      <c r="E2128" s="31"/>
      <c r="F2128" s="31"/>
      <c r="G2128" s="31"/>
      <c r="H2128" s="31"/>
      <c r="I2128" s="31"/>
      <c r="J2128" s="31"/>
      <c r="K2128" s="31"/>
      <c r="L2128" s="31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  <c r="AY2128" s="31"/>
    </row>
    <row r="2129" spans="2:51"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  <c r="AY2129" s="31"/>
    </row>
    <row r="2130" spans="2:51"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/>
      <c r="AX2130" s="31"/>
      <c r="AY2130" s="31"/>
    </row>
    <row r="2131" spans="2:51"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</row>
    <row r="2132" spans="2:51">
      <c r="B2132" s="31"/>
      <c r="C2132" s="31"/>
      <c r="D2132" s="31"/>
      <c r="E2132" s="31"/>
      <c r="F2132" s="31"/>
      <c r="G2132" s="31"/>
      <c r="H2132" s="31"/>
      <c r="I2132" s="31"/>
      <c r="J2132" s="31"/>
      <c r="K2132" s="31"/>
      <c r="L2132" s="31"/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</row>
    <row r="2133" spans="2:51">
      <c r="B2133" s="31"/>
      <c r="C2133" s="31"/>
      <c r="D2133" s="31"/>
      <c r="E2133" s="31"/>
      <c r="F2133" s="31"/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</row>
    <row r="2134" spans="2:51">
      <c r="B2134" s="31"/>
      <c r="C2134" s="31"/>
      <c r="D2134" s="31"/>
      <c r="E2134" s="31"/>
      <c r="F2134" s="31"/>
      <c r="G2134" s="31"/>
      <c r="H2134" s="31"/>
      <c r="I2134" s="31"/>
      <c r="J2134" s="31"/>
      <c r="K2134" s="31"/>
      <c r="L2134" s="31"/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/>
      <c r="AX2134" s="31"/>
      <c r="AY2134" s="31"/>
    </row>
    <row r="2135" spans="2:51">
      <c r="B2135" s="31"/>
      <c r="C2135" s="31"/>
      <c r="D2135" s="31"/>
      <c r="E2135" s="31"/>
      <c r="F2135" s="31"/>
      <c r="G2135" s="31"/>
      <c r="H2135" s="31"/>
      <c r="I2135" s="31"/>
      <c r="J2135" s="31"/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</row>
    <row r="2136" spans="2:51">
      <c r="B2136" s="31"/>
      <c r="C2136" s="31"/>
      <c r="D2136" s="31"/>
      <c r="E2136" s="31"/>
      <c r="F2136" s="31"/>
      <c r="G2136" s="31"/>
      <c r="H2136" s="31"/>
      <c r="I2136" s="31"/>
      <c r="J2136" s="31"/>
      <c r="K2136" s="31"/>
      <c r="L2136" s="31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</row>
    <row r="2137" spans="2:51">
      <c r="B2137" s="31"/>
      <c r="C2137" s="31"/>
      <c r="D2137" s="31"/>
      <c r="E2137" s="31"/>
      <c r="F2137" s="31"/>
      <c r="G2137" s="31"/>
      <c r="H2137" s="31"/>
      <c r="I2137" s="31"/>
      <c r="J2137" s="31"/>
      <c r="K2137" s="31"/>
      <c r="L2137" s="31"/>
      <c r="M2137" s="31"/>
      <c r="N2137" s="31"/>
      <c r="O2137" s="31"/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</row>
    <row r="2138" spans="2:51">
      <c r="B2138" s="31"/>
      <c r="C2138" s="31"/>
      <c r="D2138" s="31"/>
      <c r="E2138" s="31"/>
      <c r="F2138" s="31"/>
      <c r="G2138" s="31"/>
      <c r="H2138" s="31"/>
      <c r="I2138" s="31"/>
      <c r="J2138" s="31"/>
      <c r="K2138" s="31"/>
      <c r="L2138" s="31"/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  <c r="AY2138" s="31"/>
    </row>
    <row r="2139" spans="2:51"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</row>
    <row r="2140" spans="2:51"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</row>
    <row r="2141" spans="2:51">
      <c r="B2141" s="31"/>
      <c r="C2141" s="31"/>
      <c r="D2141" s="31"/>
      <c r="E2141" s="31"/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</row>
    <row r="2142" spans="2:51">
      <c r="B2142" s="31"/>
      <c r="C2142" s="31"/>
      <c r="D2142" s="31"/>
      <c r="E2142" s="31"/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</row>
    <row r="2143" spans="2:51">
      <c r="B2143" s="31"/>
      <c r="C2143" s="31"/>
      <c r="D2143" s="31"/>
      <c r="E2143" s="31"/>
      <c r="F2143" s="31"/>
      <c r="G2143" s="31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</row>
    <row r="2144" spans="2:51">
      <c r="B2144" s="31"/>
      <c r="C2144" s="31"/>
      <c r="D2144" s="31"/>
      <c r="E2144" s="31"/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</row>
    <row r="2145" spans="2:51">
      <c r="B2145" s="31"/>
      <c r="C2145" s="31"/>
      <c r="D2145" s="31"/>
      <c r="E2145" s="31"/>
      <c r="F2145" s="31"/>
      <c r="G2145" s="31"/>
      <c r="H2145" s="31"/>
      <c r="I2145" s="31"/>
      <c r="J2145" s="31"/>
      <c r="K2145" s="31"/>
      <c r="L2145" s="31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</row>
    <row r="2146" spans="2:51">
      <c r="B2146" s="31"/>
      <c r="C2146" s="31"/>
      <c r="D2146" s="31"/>
      <c r="E2146" s="31"/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/>
      <c r="AX2146" s="31"/>
      <c r="AY2146" s="31"/>
    </row>
    <row r="2147" spans="2:51">
      <c r="B2147" s="31"/>
      <c r="C2147" s="31"/>
      <c r="D2147" s="31"/>
      <c r="E2147" s="31"/>
      <c r="F2147" s="31"/>
      <c r="G2147" s="31"/>
      <c r="H2147" s="31"/>
      <c r="I2147" s="31"/>
      <c r="J2147" s="31"/>
      <c r="K2147" s="31"/>
      <c r="L2147" s="31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</row>
    <row r="2148" spans="2:51"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/>
      <c r="AX2148" s="31"/>
      <c r="AY2148" s="31"/>
    </row>
    <row r="2149" spans="2:51">
      <c r="B2149" s="31"/>
      <c r="C2149" s="31"/>
      <c r="D2149" s="31"/>
      <c r="E2149" s="31"/>
      <c r="F2149" s="31"/>
      <c r="G2149" s="31"/>
      <c r="H2149" s="31"/>
      <c r="I2149" s="31"/>
      <c r="J2149" s="31"/>
      <c r="K2149" s="31"/>
      <c r="L2149" s="31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  <c r="AY2149" s="31"/>
    </row>
    <row r="2150" spans="2:51">
      <c r="B2150" s="31"/>
      <c r="C2150" s="31"/>
      <c r="D2150" s="31"/>
      <c r="E2150" s="31"/>
      <c r="F2150" s="31"/>
      <c r="G2150" s="31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</row>
    <row r="2151" spans="2:51">
      <c r="B2151" s="31"/>
      <c r="C2151" s="31"/>
      <c r="D2151" s="31"/>
      <c r="E2151" s="31"/>
      <c r="F2151" s="31"/>
      <c r="G2151" s="31"/>
      <c r="H2151" s="31"/>
      <c r="I2151" s="31"/>
      <c r="J2151" s="31"/>
      <c r="K2151" s="31"/>
      <c r="L2151" s="31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</row>
    <row r="2152" spans="2:51"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</row>
    <row r="2153" spans="2:51"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</row>
    <row r="2154" spans="2:51"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</row>
    <row r="2155" spans="2:51">
      <c r="B2155" s="31"/>
      <c r="C2155" s="31"/>
      <c r="D2155" s="31"/>
      <c r="E2155" s="31"/>
      <c r="F2155" s="31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</row>
    <row r="2156" spans="2:51">
      <c r="B2156" s="31"/>
      <c r="C2156" s="31"/>
      <c r="D2156" s="31"/>
      <c r="E2156" s="31"/>
      <c r="F2156" s="31"/>
      <c r="G2156" s="31"/>
      <c r="H2156" s="31"/>
      <c r="I2156" s="31"/>
      <c r="J2156" s="31"/>
      <c r="K2156" s="31"/>
      <c r="L2156" s="31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</row>
    <row r="2157" spans="2:51"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</row>
    <row r="2158" spans="2:51"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</row>
    <row r="2159" spans="2:51">
      <c r="B2159" s="31"/>
      <c r="C2159" s="31"/>
      <c r="D2159" s="31"/>
      <c r="E2159" s="31"/>
      <c r="F2159" s="31"/>
      <c r="G2159" s="31"/>
      <c r="H2159" s="31"/>
      <c r="I2159" s="31"/>
      <c r="J2159" s="31"/>
      <c r="K2159" s="31"/>
      <c r="L2159" s="31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</row>
    <row r="2160" spans="2:51"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</row>
    <row r="2161" spans="2:51">
      <c r="B2161" s="31"/>
      <c r="C2161" s="31"/>
      <c r="D2161" s="31"/>
      <c r="E2161" s="31"/>
      <c r="F2161" s="31"/>
      <c r="G2161" s="31"/>
      <c r="H2161" s="31"/>
      <c r="I2161" s="31"/>
      <c r="J2161" s="31"/>
      <c r="K2161" s="31"/>
      <c r="L2161" s="31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</row>
    <row r="2162" spans="2:51">
      <c r="B2162" s="31"/>
      <c r="C2162" s="31"/>
      <c r="D2162" s="31"/>
      <c r="E2162" s="31"/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</row>
    <row r="2163" spans="2:51">
      <c r="B2163" s="31"/>
      <c r="C2163" s="31"/>
      <c r="D2163" s="31"/>
      <c r="E2163" s="31"/>
      <c r="F2163" s="31"/>
      <c r="G2163" s="31"/>
      <c r="H2163" s="31"/>
      <c r="I2163" s="31"/>
      <c r="J2163" s="31"/>
      <c r="K2163" s="31"/>
      <c r="L2163" s="31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</row>
    <row r="2164" spans="2:51">
      <c r="B2164" s="31"/>
      <c r="C2164" s="31"/>
      <c r="D2164" s="31"/>
      <c r="E2164" s="31"/>
      <c r="F2164" s="31"/>
      <c r="G2164" s="31"/>
      <c r="H2164" s="31"/>
      <c r="I2164" s="31"/>
      <c r="J2164" s="31"/>
      <c r="K2164" s="31"/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</row>
    <row r="2165" spans="2:51">
      <c r="B2165" s="31"/>
      <c r="C2165" s="31"/>
      <c r="D2165" s="31"/>
      <c r="E2165" s="31"/>
      <c r="F2165" s="31"/>
      <c r="G2165" s="31"/>
      <c r="H2165" s="31"/>
      <c r="I2165" s="31"/>
      <c r="J2165" s="31"/>
      <c r="K2165" s="31"/>
      <c r="L2165" s="31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</row>
    <row r="2166" spans="2:51"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</row>
    <row r="2167" spans="2:51"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</row>
    <row r="2168" spans="2:51"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</row>
    <row r="2169" spans="2:51">
      <c r="B2169" s="31"/>
      <c r="C2169" s="31"/>
      <c r="D2169" s="31"/>
      <c r="E2169" s="31"/>
      <c r="F2169" s="31"/>
      <c r="G2169" s="31"/>
      <c r="H2169" s="31"/>
      <c r="I2169" s="31"/>
      <c r="J2169" s="31"/>
      <c r="K2169" s="31"/>
      <c r="L2169" s="31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</row>
    <row r="2170" spans="2:51"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</row>
    <row r="2171" spans="2:51">
      <c r="B2171" s="31"/>
      <c r="C2171" s="31"/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</row>
    <row r="2172" spans="2:51"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</row>
    <row r="2173" spans="2:51"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</row>
    <row r="2174" spans="2:51"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</row>
    <row r="2175" spans="2:51">
      <c r="B2175" s="31"/>
      <c r="C2175" s="31"/>
      <c r="D2175" s="31"/>
      <c r="E2175" s="31"/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</row>
    <row r="2176" spans="2:51"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</row>
    <row r="2177" spans="2:51"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</row>
    <row r="2178" spans="2:51"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</row>
    <row r="2179" spans="2:51"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</row>
    <row r="2180" spans="2:51"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</row>
    <row r="2181" spans="2:51">
      <c r="B2181" s="31"/>
      <c r="C2181" s="31"/>
      <c r="D2181" s="31"/>
      <c r="E2181" s="31"/>
      <c r="F2181" s="31"/>
      <c r="G2181" s="31"/>
      <c r="H2181" s="31"/>
      <c r="I2181" s="31"/>
      <c r="J2181" s="31"/>
      <c r="K2181" s="31"/>
      <c r="L2181" s="31"/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</row>
    <row r="2182" spans="2:51"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</row>
    <row r="2183" spans="2:51"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</row>
    <row r="2184" spans="2:51"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</row>
    <row r="2185" spans="2:51">
      <c r="B2185" s="31"/>
      <c r="C2185" s="31"/>
      <c r="D2185" s="31"/>
      <c r="E2185" s="31"/>
      <c r="F2185" s="31"/>
      <c r="G2185" s="31"/>
      <c r="H2185" s="31"/>
      <c r="I2185" s="31"/>
      <c r="J2185" s="31"/>
      <c r="K2185" s="31"/>
      <c r="L2185" s="31"/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</row>
    <row r="2186" spans="2:51"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</row>
    <row r="2187" spans="2:51"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</row>
    <row r="2188" spans="2:51"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</row>
    <row r="2189" spans="2:51">
      <c r="B2189" s="31"/>
      <c r="C2189" s="31"/>
      <c r="D2189" s="31"/>
      <c r="E2189" s="31"/>
      <c r="F2189" s="31"/>
      <c r="G2189" s="31"/>
      <c r="H2189" s="31"/>
      <c r="I2189" s="31"/>
      <c r="J2189" s="31"/>
      <c r="K2189" s="31"/>
      <c r="L2189" s="31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</row>
    <row r="2190" spans="2:51"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</row>
    <row r="2191" spans="2:51">
      <c r="B2191" s="31"/>
      <c r="C2191" s="31"/>
      <c r="D2191" s="31"/>
      <c r="E2191" s="31"/>
      <c r="F2191" s="31"/>
      <c r="G2191" s="31"/>
      <c r="H2191" s="31"/>
      <c r="I2191" s="31"/>
      <c r="J2191" s="31"/>
      <c r="K2191" s="31"/>
      <c r="L2191" s="31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</row>
    <row r="2192" spans="2:51"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</row>
    <row r="2193" spans="2:51"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</row>
    <row r="2194" spans="2:51"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</row>
    <row r="2195" spans="2:51">
      <c r="B2195" s="31"/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</row>
    <row r="2196" spans="2:51"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</row>
    <row r="2197" spans="2:51"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</row>
    <row r="2198" spans="2:51"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  <c r="AY2198" s="31"/>
    </row>
    <row r="2199" spans="2:51">
      <c r="B2199" s="31"/>
      <c r="C2199" s="31"/>
      <c r="D2199" s="31"/>
      <c r="E2199" s="31"/>
      <c r="F2199" s="31"/>
      <c r="G2199" s="31"/>
      <c r="H2199" s="31"/>
      <c r="I2199" s="31"/>
      <c r="J2199" s="31"/>
      <c r="K2199" s="31"/>
      <c r="L2199" s="31"/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</row>
    <row r="2200" spans="2:51"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</row>
    <row r="2201" spans="2:51">
      <c r="B2201" s="31"/>
      <c r="C2201" s="31"/>
      <c r="D2201" s="31"/>
      <c r="E2201" s="31"/>
      <c r="F2201" s="31"/>
      <c r="G2201" s="31"/>
      <c r="H2201" s="31"/>
      <c r="I2201" s="31"/>
      <c r="J2201" s="31"/>
      <c r="K2201" s="31"/>
      <c r="L2201" s="31"/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</row>
    <row r="2202" spans="2:51"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</row>
    <row r="2203" spans="2:51"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</row>
    <row r="2204" spans="2:51"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</row>
    <row r="2205" spans="2:51">
      <c r="B2205" s="31"/>
      <c r="C2205" s="31"/>
      <c r="D2205" s="31"/>
      <c r="E2205" s="31"/>
      <c r="F2205" s="31"/>
      <c r="G2205" s="31"/>
      <c r="H2205" s="31"/>
      <c r="I2205" s="31"/>
      <c r="J2205" s="31"/>
      <c r="K2205" s="31"/>
      <c r="L2205" s="31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</row>
    <row r="2206" spans="2:51"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</row>
    <row r="2207" spans="2:51"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</row>
    <row r="2208" spans="2:51"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</row>
    <row r="2209" spans="2:51">
      <c r="B2209" s="31"/>
      <c r="C2209" s="31"/>
      <c r="D2209" s="31"/>
      <c r="E2209" s="31"/>
      <c r="F2209" s="31"/>
      <c r="G2209" s="31"/>
      <c r="H2209" s="31"/>
      <c r="I2209" s="31"/>
      <c r="J2209" s="31"/>
      <c r="K2209" s="31"/>
      <c r="L2209" s="31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  <c r="AY2209" s="31"/>
    </row>
    <row r="2210" spans="2:51"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</row>
    <row r="2211" spans="2:51">
      <c r="B2211" s="31"/>
      <c r="C2211" s="31"/>
      <c r="D2211" s="31"/>
      <c r="E2211" s="31"/>
      <c r="F2211" s="31"/>
      <c r="G2211" s="31"/>
      <c r="H2211" s="31"/>
      <c r="I2211" s="31"/>
      <c r="J2211" s="31"/>
      <c r="K2211" s="31"/>
      <c r="L2211" s="31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</row>
    <row r="2212" spans="2:51"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</row>
    <row r="2213" spans="2:51"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</row>
    <row r="2214" spans="2:51"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</row>
    <row r="2215" spans="2:51"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</row>
    <row r="2216" spans="2:51"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</row>
    <row r="2217" spans="2:51"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</row>
    <row r="2218" spans="2:51"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</row>
    <row r="2219" spans="2:51">
      <c r="B2219" s="31"/>
      <c r="C2219" s="31"/>
      <c r="D2219" s="31"/>
      <c r="E2219" s="31"/>
      <c r="F2219" s="31"/>
      <c r="G2219" s="31"/>
      <c r="H2219" s="31"/>
      <c r="I2219" s="31"/>
      <c r="J2219" s="31"/>
      <c r="K2219" s="31"/>
      <c r="L2219" s="31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</row>
    <row r="2220" spans="2:51"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  <c r="AY2220" s="31"/>
    </row>
    <row r="2221" spans="2:51">
      <c r="B2221" s="31"/>
      <c r="C2221" s="31"/>
      <c r="D2221" s="31"/>
      <c r="E2221" s="31"/>
      <c r="F2221" s="31"/>
      <c r="G2221" s="31"/>
      <c r="H2221" s="31"/>
      <c r="I2221" s="31"/>
      <c r="J2221" s="31"/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</row>
    <row r="2222" spans="2:51"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</row>
    <row r="2223" spans="2:51"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</row>
    <row r="2224" spans="2:51"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  <c r="AY2224" s="31"/>
    </row>
    <row r="2225" spans="2:51"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</row>
    <row r="2226" spans="2:51"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</row>
    <row r="2227" spans="2:51"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</row>
    <row r="2228" spans="2:51"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</row>
    <row r="2229" spans="2:51">
      <c r="B2229" s="31"/>
      <c r="C2229" s="31"/>
      <c r="D2229" s="31"/>
      <c r="E2229" s="31"/>
      <c r="F2229" s="31"/>
      <c r="G2229" s="31"/>
      <c r="H2229" s="31"/>
      <c r="I2229" s="31"/>
      <c r="J2229" s="31"/>
      <c r="K2229" s="31"/>
      <c r="L2229" s="31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</row>
    <row r="2230" spans="2:51"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</row>
    <row r="2231" spans="2:51">
      <c r="B2231" s="31"/>
      <c r="C2231" s="31"/>
      <c r="D2231" s="31"/>
      <c r="E2231" s="31"/>
      <c r="F2231" s="31"/>
      <c r="G2231" s="31"/>
      <c r="H2231" s="31"/>
      <c r="I2231" s="31"/>
      <c r="J2231" s="31"/>
      <c r="K2231" s="31"/>
      <c r="L2231" s="31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</row>
    <row r="2232" spans="2:51"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</row>
    <row r="2233" spans="2:51"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</row>
    <row r="2234" spans="2:51"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  <c r="AY2234" s="31"/>
    </row>
    <row r="2235" spans="2:51"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</row>
    <row r="2236" spans="2:51"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</row>
  </sheetData>
  <autoFilter ref="A3:AU506">
    <filterColumn colId="29" showButton="0"/>
    <filterColumn colId="30" showButton="0"/>
    <filterColumn colId="31" showButton="0"/>
    <filterColumn colId="32" showButton="0"/>
  </autoFilter>
  <mergeCells count="2">
    <mergeCell ref="C1:X1"/>
    <mergeCell ref="AD2:AH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10</vt:i4>
      </vt:variant>
      <vt:variant>
        <vt:lpstr>Adlandırılmış Aralıklar</vt:lpstr>
      </vt:variant>
      <vt:variant>
        <vt:i4>5</vt:i4>
      </vt:variant>
    </vt:vector>
  </HeadingPairs>
  <TitlesOfParts>
    <vt:vector size="15" baseType="lpstr">
      <vt:lpstr>ÇALIŞAN ARALIK 2020</vt:lpstr>
      <vt:lpstr>GENEL ANALİZ ORJİNAL </vt:lpstr>
      <vt:lpstr>İDARİ HİZ VERİ</vt:lpstr>
      <vt:lpstr>İDARİ HİZMETLER</vt:lpstr>
      <vt:lpstr>SAĞLIK HİZ HEKİM ECZ VERİ</vt:lpstr>
      <vt:lpstr>SAĞLIK HİZ HEKİM ECZ</vt:lpstr>
      <vt:lpstr>YARD SAĞLIK HİZ  VERİ</vt:lpstr>
      <vt:lpstr>YARD SAĞLIK HİZ </vt:lpstr>
      <vt:lpstr>TEKNİK HİZ VERİ</vt:lpstr>
      <vt:lpstr>TEKNİK HİZ</vt:lpstr>
      <vt:lpstr>'GENEL ANALİZ ORJİNAL '!Yazdırma_Alanı</vt:lpstr>
      <vt:lpstr>'İDARİ HİZMETLER'!Yazdırma_Alanı</vt:lpstr>
      <vt:lpstr>'SAĞLIK HİZ HEKİM ECZ'!Yazdırma_Alanı</vt:lpstr>
      <vt:lpstr>'TEKNİK HİZ'!Yazdırma_Alanı</vt:lpstr>
      <vt:lpstr>'YARD SAĞLIK HİZ '!Yazdırma_Alanı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AKK</dc:creator>
  <cp:lastModifiedBy>aysel.bakoglu</cp:lastModifiedBy>
  <cp:lastPrinted>2022-02-11T05:53:43Z</cp:lastPrinted>
  <dcterms:created xsi:type="dcterms:W3CDTF">2015-09-09T07:36:41Z</dcterms:created>
  <dcterms:modified xsi:type="dcterms:W3CDTF">2022-02-11T06:33:03Z</dcterms:modified>
</cp:coreProperties>
</file>